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15195" windowHeight="10830"/>
  </bookViews>
  <sheets>
    <sheet name="Sheet1" sheetId="9" r:id="rId1"/>
  </sheets>
  <calcPr calcId="145621"/>
</workbook>
</file>

<file path=xl/calcChain.xml><?xml version="1.0" encoding="utf-8"?>
<calcChain xmlns="http://schemas.openxmlformats.org/spreadsheetml/2006/main">
  <c r="J371" i="9" l="1"/>
  <c r="J369" i="9"/>
  <c r="J366" i="9"/>
  <c r="J117" i="9"/>
  <c r="J364" i="9"/>
  <c r="J384" i="9" l="1"/>
  <c r="J381" i="9"/>
  <c r="J378" i="9"/>
  <c r="J362" i="9"/>
  <c r="J360" i="9"/>
  <c r="J358" i="9"/>
  <c r="J356" i="9"/>
  <c r="J354" i="9"/>
  <c r="J352" i="9"/>
  <c r="J346" i="9"/>
  <c r="J344" i="9"/>
  <c r="J343" i="9"/>
  <c r="J342" i="9"/>
  <c r="J338" i="9"/>
  <c r="J336" i="9"/>
  <c r="J333" i="9"/>
  <c r="J330" i="9"/>
  <c r="J329" i="9"/>
  <c r="J328" i="9"/>
  <c r="J323" i="9"/>
  <c r="J320" i="9"/>
  <c r="J317" i="9"/>
  <c r="J314" i="9"/>
  <c r="J313" i="9"/>
  <c r="J304" i="9"/>
  <c r="J303" i="9"/>
  <c r="J302" i="9"/>
  <c r="J301" i="9"/>
  <c r="J297" i="9"/>
  <c r="J292" i="9"/>
  <c r="J286" i="9"/>
  <c r="J281" i="9"/>
  <c r="J280" i="9"/>
  <c r="J279" i="9"/>
  <c r="J273" i="9"/>
  <c r="J272" i="9"/>
  <c r="J271" i="9"/>
  <c r="J262" i="9"/>
  <c r="J257" i="9"/>
  <c r="J256" i="9"/>
  <c r="J250" i="9"/>
  <c r="J249" i="9"/>
  <c r="J243" i="9"/>
  <c r="J242" i="9"/>
  <c r="J235" i="9"/>
  <c r="J228" i="9"/>
  <c r="J223" i="9"/>
  <c r="J212" i="9"/>
  <c r="J210" i="9"/>
  <c r="J209" i="9"/>
  <c r="J208" i="9"/>
  <c r="J201" i="9"/>
  <c r="J200" i="9"/>
  <c r="J196" i="9"/>
  <c r="J195" i="9"/>
  <c r="J194" i="9"/>
  <c r="J193" i="9"/>
  <c r="J188" i="9"/>
  <c r="J185" i="9"/>
  <c r="J182" i="9"/>
  <c r="J175" i="9"/>
  <c r="J173" i="9"/>
  <c r="J172" i="9"/>
  <c r="J171" i="9"/>
  <c r="J167" i="9"/>
  <c r="J164" i="9"/>
  <c r="J160" i="9"/>
  <c r="J152" i="9"/>
  <c r="J151" i="9"/>
  <c r="J150" i="9"/>
  <c r="J149" i="9"/>
  <c r="J145" i="9"/>
  <c r="J141" i="9"/>
  <c r="J139" i="9"/>
  <c r="J137" i="9"/>
  <c r="J136" i="9"/>
  <c r="J131" i="9"/>
  <c r="J130" i="9"/>
  <c r="J125" i="9"/>
  <c r="J121" i="9"/>
  <c r="J111" i="9"/>
  <c r="J106" i="9"/>
  <c r="J101" i="9"/>
  <c r="J97" i="9"/>
  <c r="J93" i="9"/>
  <c r="J88" i="9"/>
  <c r="J83" i="9"/>
  <c r="J78" i="9"/>
  <c r="J73" i="9"/>
  <c r="J68" i="9"/>
  <c r="J64" i="9"/>
  <c r="J56" i="9"/>
  <c r="J55" i="9"/>
  <c r="J52" i="9"/>
  <c r="J48" i="9"/>
  <c r="J44" i="9"/>
  <c r="J40" i="9"/>
  <c r="J32" i="9"/>
  <c r="J30" i="9"/>
  <c r="J28" i="9"/>
  <c r="J21" i="9"/>
  <c r="J18" i="9"/>
  <c r="J15" i="9"/>
  <c r="J11" i="9"/>
  <c r="J9" i="9"/>
  <c r="J7" i="9"/>
  <c r="J5" i="9"/>
  <c r="J373" i="9" l="1"/>
  <c r="J399" i="9" s="1"/>
  <c r="J24" i="9"/>
  <c r="J390" i="9" s="1"/>
  <c r="J58" i="9"/>
  <c r="J392" i="9" s="1"/>
  <c r="J34" i="9"/>
  <c r="J391" i="9" s="1"/>
  <c r="J386" i="9"/>
  <c r="J400" i="9" s="1"/>
  <c r="J348" i="9"/>
  <c r="J398" i="9" s="1"/>
  <c r="J306" i="9"/>
  <c r="J397" i="9" s="1"/>
  <c r="J264" i="9"/>
  <c r="J396" i="9" s="1"/>
  <c r="J154" i="9"/>
  <c r="J393" i="9" s="1"/>
  <c r="J177" i="9"/>
  <c r="J394" i="9" s="1"/>
  <c r="J214" i="9"/>
  <c r="J395" i="9" s="1"/>
  <c r="J401" i="9" l="1"/>
  <c r="J404" i="9" s="1"/>
  <c r="J405" i="9" s="1"/>
  <c r="J406" i="9" s="1"/>
</calcChain>
</file>

<file path=xl/sharedStrings.xml><?xml version="1.0" encoding="utf-8"?>
<sst xmlns="http://schemas.openxmlformats.org/spreadsheetml/2006/main" count="438" uniqueCount="287">
  <si>
    <t>j.m.</t>
  </si>
  <si>
    <t>j.c.</t>
  </si>
  <si>
    <t>A.1.1. Rušenje i demontaža</t>
  </si>
  <si>
    <t xml:space="preserve">      </t>
  </si>
  <si>
    <t>kom</t>
  </si>
  <si>
    <t xml:space="preserve"> </t>
  </si>
  <si>
    <t>UKUPNO A rušenje i demontaža</t>
  </si>
  <si>
    <t>B.1.1. Zemljani radovi</t>
  </si>
  <si>
    <t>UKUPNO B zemljani radovi</t>
  </si>
  <si>
    <t>C.1.1. Betonski i armirano betonski radovi</t>
  </si>
  <si>
    <t xml:space="preserve">                  sličnih jednostavnih konstrukcija većeg presjeka </t>
  </si>
  <si>
    <t xml:space="preserve">       C.1.4. Ručno betoniranje malih presjeka u nivou tla – parapeti</t>
  </si>
  <si>
    <t xml:space="preserve">                  ograda uključivo potrebno nabijanje i njegu betona</t>
  </si>
  <si>
    <t xml:space="preserve">        C.1.8. Razni manji radovi i zahvati prema ukazanoj potrebi</t>
  </si>
  <si>
    <t>UKUPNO C betonski i armirano betonski radovi</t>
  </si>
  <si>
    <t xml:space="preserve">          </t>
  </si>
  <si>
    <t>D.1.1. Zidarski radovi</t>
  </si>
  <si>
    <t xml:space="preserve">       D.1.2. Zidanje nosivih zidova opekom u produženom mortu</t>
  </si>
  <si>
    <t xml:space="preserve">                  uključivo radnu skelu i horizontalni transport do 20 m,</t>
  </si>
  <si>
    <t xml:space="preserve">       D.1.3. Zidanje pregradnih zidova opekom u produženom </t>
  </si>
  <si>
    <t xml:space="preserve">                  mortu uključivo radnu skelu i horizontalni transport</t>
  </si>
  <si>
    <t xml:space="preserve">       D.1.4. Zidanje nosivih zidova blokovima od pjenobetona </t>
  </si>
  <si>
    <t xml:space="preserve">                  ljepljenjem odgovarajućim ljepilom uključivo radnu</t>
  </si>
  <si>
    <t xml:space="preserve">                  skelu i horizontalni transport do 20 m, zid debljine</t>
  </si>
  <si>
    <t xml:space="preserve">       D.1.5. Zidanje nosivih zidova blokovima od pjenobetona </t>
  </si>
  <si>
    <t xml:space="preserve">       D.1.6. Zidanje pregradnih zidova blokovima od pjenobetona </t>
  </si>
  <si>
    <t xml:space="preserve">       D.1.7. Žbukanje unutarnjih i vanjskih zidnih površina </t>
  </si>
  <si>
    <t xml:space="preserve">                  cementnom žbukom 1:3 – gruba i fina žbuka uz</t>
  </si>
  <si>
    <t xml:space="preserve">                  predhodno nabačeni cem. špric, uključivo radnu</t>
  </si>
  <si>
    <t xml:space="preserve">       D.1.8. Izrada grube žbuke zidova od opeke i betona u </t>
  </si>
  <si>
    <t xml:space="preserve">                  produženom mortu 1:2:6 uz predhodno nabačeni</t>
  </si>
  <si>
    <t xml:space="preserve">                  cementni špric, uključivo radnu skelu i interni</t>
  </si>
  <si>
    <t xml:space="preserve">       D.1.9. Popravak žbuke nakon ugradbe instalacija. Dobava</t>
  </si>
  <si>
    <t xml:space="preserve">                  materijala, potrebna radna skela i žbukanje širine</t>
  </si>
  <si>
    <t xml:space="preserve">       D.1.10. Popravak žbuke nakon ugradbe instalacija. Dobava</t>
  </si>
  <si>
    <t xml:space="preserve">                    materijala, potrebna radna skela i žbukanje širine </t>
  </si>
  <si>
    <t xml:space="preserve">       D.1.11. Popravak žbuke nakon ugradbe instalacija. Dobava</t>
  </si>
  <si>
    <t xml:space="preserve">       D.1.12. Izvedba plivajućeg poda. Čišćenje podloge, postava</t>
  </si>
  <si>
    <t xml:space="preserve">       D.1.13. Dobava materijala i izrada cementne glazure na </t>
  </si>
  <si>
    <t xml:space="preserve">       D.1.14. Dobava materijala i polaganje betonskih kulir ploča </t>
  </si>
  <si>
    <t xml:space="preserve">       D.1.15. Dobava materijala i polaganje – ugradba parkovnih </t>
  </si>
  <si>
    <t xml:space="preserve">                      i ugradba dovratnika u već izvedene otvore te obrada</t>
  </si>
  <si>
    <t xml:space="preserve">                      špaleta produžnim mortom</t>
  </si>
  <si>
    <t xml:space="preserve">       Sa futer štokom i kvakom.Lakirana u bijeloj bojii pur lakom   </t>
  </si>
  <si>
    <t xml:space="preserve">       visoke kvalitete    </t>
  </si>
  <si>
    <t xml:space="preserve">                      kao krpanja, manje ugradbe i montaže</t>
  </si>
  <si>
    <t>UKUPNO D zidarski radovi</t>
  </si>
  <si>
    <t xml:space="preserve"> E.1.1. Tesarski i krovopokrivački radovi</t>
  </si>
  <si>
    <t xml:space="preserve">      E.1.15. Izrada drvene podkonstrukcije na zidovima, kao </t>
  </si>
  <si>
    <t xml:space="preserve">                   podloge za daljnje oblaganje u zadani materijal.</t>
  </si>
  <si>
    <t xml:space="preserve">      E.1.23. Dvostruko pokrivanje krova nagiba manjeg od 40</t>
  </si>
  <si>
    <t xml:space="preserve">      E.1.24. Pokrivanje drvenog krova, nagib manji od 40, sa</t>
  </si>
  <si>
    <t xml:space="preserve">      E.1.25. Razni manji tesarski i krovopokrivački radovi prema</t>
  </si>
  <si>
    <t xml:space="preserve">                   ukazanoj potrebi</t>
  </si>
  <si>
    <t>UKUPNO E tesarski i krovopokrivački radovi</t>
  </si>
  <si>
    <t>F.1.1. Izolaterski radovi</t>
  </si>
  <si>
    <t xml:space="preserve">      F.1.2. Osnovni hladni premaz – recitol ili drugi sličan</t>
  </si>
  <si>
    <t xml:space="preserve">      F.1.3. Dvoslojni izolacijski akrilni premaz – allcat, stigocryl</t>
  </si>
  <si>
    <t xml:space="preserve">      F.1.4. Vrući premaz bitumenskom masom na predhodno </t>
  </si>
  <si>
    <t xml:space="preserve">      F.1.5. Polaganje izolacijske trake varene plamenikom po </t>
  </si>
  <si>
    <t xml:space="preserve">                 cijeloj površini na predhodni hladni premaz </t>
  </si>
  <si>
    <t xml:space="preserve">                 bitumenskom emulzijom</t>
  </si>
  <si>
    <t xml:space="preserve">      F.1.10. Termoizolacija zidnih površina pločama</t>
  </si>
  <si>
    <t xml:space="preserve">                   ekspandiranog polistirena – tvrdi, ljepljenjem na zidnu</t>
  </si>
  <si>
    <t xml:space="preserve">                   površinu specijalnim ljepilom te učvršćenje PVC</t>
  </si>
  <si>
    <t xml:space="preserve">                   pričvrsnicama</t>
  </si>
  <si>
    <t xml:space="preserve">     F.1.11. Dobava i postava cijevne skele</t>
  </si>
  <si>
    <t>UKUPNO F  izolaterski radovi</t>
  </si>
  <si>
    <t xml:space="preserve">G.1.1. Keramičarski radovi </t>
  </si>
  <si>
    <t xml:space="preserve">       G.1.2. Dobava materijala i opločenje unutarnjih zidnih</t>
  </si>
  <si>
    <t xml:space="preserve">                   površina keramičkim pločicama ljepljenih na </t>
  </si>
  <si>
    <t xml:space="preserve">                   pripremljenu podlogu, visine opločenja do 260 cm,</t>
  </si>
  <si>
    <t xml:space="preserve">                   uključivo fugiranje fuga širine 2-3 mm. Nabavna </t>
  </si>
  <si>
    <t xml:space="preserve">       G.1.3. Dobava materijala i opločenje unutarnjih podnih </t>
  </si>
  <si>
    <t xml:space="preserve">                   pripremljenu podlogu, uključivo fugiranje fuga </t>
  </si>
  <si>
    <t xml:space="preserve">       G.1.4. Dobava materijala i opločenje vanjskih podnih </t>
  </si>
  <si>
    <t xml:space="preserve">                   površina keramičkim pločicama ljepljenih ljepilom</t>
  </si>
  <si>
    <t xml:space="preserve">                   za vanjsku upotrebu na pripremljenu podlogu,</t>
  </si>
  <si>
    <t xml:space="preserve">                   uključivo fugiranje fuga širine 2-3 mm.   </t>
  </si>
  <si>
    <t xml:space="preserve">       G.1.5. Dobava materijala i opločenje unutarnjih stupova </t>
  </si>
  <si>
    <t xml:space="preserve">                   keramičkim pločicama ljepljenih i na pripremljenu </t>
  </si>
  <si>
    <t xml:space="preserve">                   podlogu, i na pripremljenu podlogu,</t>
  </si>
  <si>
    <t xml:space="preserve">       G.1.6. Dobava materijala i opločenje parapeta visine do 70 cm</t>
  </si>
  <si>
    <t xml:space="preserve">                   keramičkim pločicama ljepljenih na </t>
  </si>
  <si>
    <t xml:space="preserve">       G.1.7. Dobava materijala i opločenje stepenica</t>
  </si>
  <si>
    <t xml:space="preserve">       G.1.8. Dobava materijala i opločenje podnožja zidova ( sokl )</t>
  </si>
  <si>
    <t>UKUPNO G keramičarski radovi</t>
  </si>
  <si>
    <t>H.1.1. Limarski radovi</t>
  </si>
  <si>
    <t xml:space="preserve">       H.1.2. Dobava materijala, izrada i montaža polukružnog </t>
  </si>
  <si>
    <t xml:space="preserve">                   visećeg žlijeba od pocinčanog lima debljine 55 mm</t>
  </si>
  <si>
    <t xml:space="preserve">                   uključivo kuke i sav spojni i montažni materijal</t>
  </si>
  <si>
    <t xml:space="preserve">       H.1.3. Dobava materijala, izrada i montaža vertikalne </t>
  </si>
  <si>
    <t xml:space="preserve">                   olučne cijevi od pocinčanog lima debljine 55 mm</t>
  </si>
  <si>
    <t xml:space="preserve">                   uključivo obujmice i sav spojni i montažni materijal</t>
  </si>
  <si>
    <t xml:space="preserve">       H.1.4. Dobava materijala, izrada i pokrivanje krovnih ivica</t>
  </si>
  <si>
    <t xml:space="preserve">                   ( vjetrorlajsne ) kosog krova RŠ 33 cm, uključivo sav </t>
  </si>
  <si>
    <t xml:space="preserve">                   spojni i montažni materijal</t>
  </si>
  <si>
    <t xml:space="preserve">       H.1.5. Dobava materijala, izrada i pokrivanje rubnog lima</t>
  </si>
  <si>
    <t xml:space="preserve">                   kosog krova RŠ 33 cm, uključivo sav spojni i </t>
  </si>
  <si>
    <t xml:space="preserve">                   montažni materijal</t>
  </si>
  <si>
    <t xml:space="preserve">    H.1.6. Dobava materijala, izrada i pokrivanje prozorskih</t>
  </si>
  <si>
    <t xml:space="preserve">                   klupčica RŠ 33 cm, uključivo sav spojni i </t>
  </si>
  <si>
    <t xml:space="preserve">       H.1.7. Razni manji limarski radovi i popravci na postojećim</t>
  </si>
  <si>
    <t xml:space="preserve">                   objektima</t>
  </si>
  <si>
    <t>UKUPNO H limarski radovi</t>
  </si>
  <si>
    <t>I.1.1. Soboslikarsko ličilački radovi</t>
  </si>
  <si>
    <t xml:space="preserve">      I.1.2. Bojanje disperzivnom bojom unutarnjih zidnih i</t>
  </si>
  <si>
    <t xml:space="preserve">                stropnih površina u dva sloja sa krpanjem i popravkom</t>
  </si>
  <si>
    <t xml:space="preserve">                manjih oštećenja</t>
  </si>
  <si>
    <t xml:space="preserve">      I.1.3. Bojanje sintetskom bojom drvenih površina u dva sloja</t>
  </si>
  <si>
    <t xml:space="preserve">      I.1.4. Bojanje lak bojom metalnih površina u dva sloja uz</t>
  </si>
  <si>
    <t xml:space="preserve">      I.1.5. Bojanje bojom za beton zidnih i podnih površina uz </t>
  </si>
  <si>
    <t xml:space="preserve">      I.1.6. Bojanje fasadnom bojom zidnih i stropnih površina u </t>
  </si>
  <si>
    <t xml:space="preserve">                dva sloja, sa krpanjem i popravkom manjih oštećenja</t>
  </si>
  <si>
    <t xml:space="preserve">                površine</t>
  </si>
  <si>
    <t xml:space="preserve">      I.1.7. Premaz podnih i zidnih površina epoksidnom bojom</t>
  </si>
  <si>
    <t xml:space="preserve">      I.1.8. Gletanje zidova, kitanje i šmirglanje sve do potpune </t>
  </si>
  <si>
    <t xml:space="preserve">      I.1.10. Razni manji soboslikarski radovi i popravci na</t>
  </si>
  <si>
    <t xml:space="preserve">                postojećim objektima</t>
  </si>
  <si>
    <t>UKUPNO I soboslikarsko ličilački radovi</t>
  </si>
  <si>
    <t>J.1.1.Podopolagački radovi</t>
  </si>
  <si>
    <t>J.1.2. Skidanje starog parketa s odvozom na gradski deponij</t>
  </si>
  <si>
    <t>J.1.3. Dobava i postava hrastovog parketa 1.klase</t>
  </si>
  <si>
    <t>J.1.4. Brušenje parketa</t>
  </si>
  <si>
    <t>J.1.5. Kitanje,šmirglanje i lakiranje parketa u tri sloja</t>
  </si>
  <si>
    <t>J.1.6.Dobava i postava kutnih letvica za parket 3×2cm</t>
  </si>
  <si>
    <t>J.1.7. Izravnavanje podova nivelir masom</t>
  </si>
  <si>
    <t>K.1.1. Radovi prijenosa i prijevoza materijala</t>
  </si>
  <si>
    <t>tura</t>
  </si>
  <si>
    <t>h</t>
  </si>
  <si>
    <t>REKAPITULACIJA</t>
  </si>
  <si>
    <t xml:space="preserve">     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</si>
  <si>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</si>
  <si>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0"/>
        <rFont val="Arial"/>
        <family val="2"/>
        <charset val="238"/>
      </rPr>
      <t>3</t>
    </r>
  </si>
  <si>
    <t xml:space="preserve">     B.1.2. Čišćenje i planiranje zemlje </t>
  </si>
  <si>
    <t xml:space="preserve">     B.1.2. Razni manji zemljani radovi prema ukazanoj potrebi</t>
  </si>
  <si>
    <t xml:space="preserve">     C.1.2. Ručno betoniranje betonskih podloga debljine 10-12 cm</t>
  </si>
  <si>
    <r>
      <t>m</t>
    </r>
    <r>
      <rPr>
        <vertAlign val="superscript"/>
        <sz val="10"/>
        <rFont val="Arial"/>
        <family val="2"/>
        <charset val="238"/>
      </rPr>
      <t>1</t>
    </r>
  </si>
  <si>
    <t xml:space="preserve">    C.1.3. Ručno betoniranje trakastih temelja, temelja samaca i </t>
  </si>
  <si>
    <t xml:space="preserve">     C.1.5. Ručno betoniranje malih presjeka – stupova i serklaža u </t>
  </si>
  <si>
    <t xml:space="preserve">                visini do 3 m sa potrebnim nabijanjem i njegom betona </t>
  </si>
  <si>
    <t xml:space="preserve">                   Rad  NKV</t>
  </si>
  <si>
    <t xml:space="preserve">                  zid debljine 20 cm   </t>
  </si>
  <si>
    <t xml:space="preserve">                  do 20 m, zid debljine 12 cm</t>
  </si>
  <si>
    <t xml:space="preserve">                  30 cm</t>
  </si>
  <si>
    <t xml:space="preserve">                  20 cm</t>
  </si>
  <si>
    <t xml:space="preserve">                  10 cm</t>
  </si>
  <si>
    <t xml:space="preserve">                  skelu i interni transport do 20 m</t>
  </si>
  <si>
    <t xml:space="preserve">                  transport do 20 m</t>
  </si>
  <si>
    <t xml:space="preserve">                  do 10 cm</t>
  </si>
  <si>
    <t xml:space="preserve">                    do 20 cm</t>
  </si>
  <si>
    <t xml:space="preserve">                    20 do 40 cm</t>
  </si>
  <si>
    <t xml:space="preserve">                    Q 131 te izvedba cem glazure debljine 3-5 cm</t>
  </si>
  <si>
    <t xml:space="preserve">                  postava zaštitne PVC folije, postava armaturne mreže</t>
  </si>
  <si>
    <t xml:space="preserve">                  termoizolacionog sloja od tvrdih ploča polistirena,</t>
  </si>
  <si>
    <t xml:space="preserve">                   podnim površinama od cem morta M-10, debljina sloja</t>
  </si>
  <si>
    <t xml:space="preserve">                   od 3-5cm</t>
  </si>
  <si>
    <t xml:space="preserve">                   rubnjaka u posteljicu betona C 16/20, uključivo</t>
  </si>
  <si>
    <t xml:space="preserve">                   fugiranje sljubnica i izradu potrebnog pada</t>
  </si>
  <si>
    <t xml:space="preserve">                  vel. 60 x 60 cm na podlogu od cementnog morta M-10</t>
  </si>
  <si>
    <t xml:space="preserve">                  uključivo fugiranje cem mortom iste kvalitete</t>
  </si>
  <si>
    <r>
      <t xml:space="preserve">                      a)  otvori do 2 m</t>
    </r>
    <r>
      <rPr>
        <vertAlign val="superscript"/>
        <sz val="10"/>
        <rFont val="Arial"/>
        <family val="2"/>
        <charset val="238"/>
      </rPr>
      <t>2</t>
    </r>
  </si>
  <si>
    <r>
      <t xml:space="preserve">                      b)  otvori veći od 2 m</t>
    </r>
    <r>
      <rPr>
        <vertAlign val="superscript"/>
        <sz val="10"/>
        <rFont val="Arial"/>
        <family val="2"/>
        <charset val="238"/>
      </rPr>
      <t>2</t>
    </r>
  </si>
  <si>
    <t xml:space="preserve">                      a)  Rad   NKV</t>
  </si>
  <si>
    <t xml:space="preserve">                      b)  Rad   PKV</t>
  </si>
  <si>
    <t xml:space="preserve">                      c)  Rad   KV</t>
  </si>
  <si>
    <t xml:space="preserve">                      d)  Rad   VKV</t>
  </si>
  <si>
    <t xml:space="preserve">                   Jelova građa presjeka 5 x 8 cm</t>
  </si>
  <si>
    <t xml:space="preserve">                te izrada ruba krova i završnog reda na mort</t>
  </si>
  <si>
    <t xml:space="preserve">                 ravnim crijepom. Pokrivanje grebena i sljemena,</t>
  </si>
  <si>
    <t xml:space="preserve">                 jednim slojem krovne ljepenke sa premazom preklopa</t>
  </si>
  <si>
    <t xml:space="preserve">                   a)  Rad  NKV</t>
  </si>
  <si>
    <t xml:space="preserve">                   b)  Rad  PKV</t>
  </si>
  <si>
    <t xml:space="preserve">                   c)  Rad  KV</t>
  </si>
  <si>
    <t xml:space="preserve">                   d)  Rad  VKV</t>
  </si>
  <si>
    <t xml:space="preserve">                 proizvod na suhu i otprašenu površinu</t>
  </si>
  <si>
    <t xml:space="preserve">                 ili sličan proizvod, na suhu i otprašenu površinu</t>
  </si>
  <si>
    <t xml:space="preserve">                 izvedeni hladni premaz</t>
  </si>
  <si>
    <t xml:space="preserve">                 a)  bitufix V-3 ili druga traka odgovarajuće kvalitete</t>
  </si>
  <si>
    <t xml:space="preserve">                 b)  bitufix VZ-4 ili druga traka odgovarajuće kvalitete</t>
  </si>
  <si>
    <t xml:space="preserve">                      d)  flex-bitufix GV-4 ili druga traka odgovarajuće kvalitete</t>
  </si>
  <si>
    <t xml:space="preserve">                      c)  flex-bitufix V-4 ili druga traka odgovarajuće kvalitete</t>
  </si>
  <si>
    <t xml:space="preserve">                 a)  5 cm</t>
  </si>
  <si>
    <t xml:space="preserve">                 b)  10 cm</t>
  </si>
  <si>
    <t xml:space="preserve">      F.1.9. Termoizolacija zidnih površina, tervol – TVRDI</t>
  </si>
  <si>
    <t>ili sličan proizvod</t>
  </si>
  <si>
    <t xml:space="preserve">                   a)  5 cm</t>
  </si>
  <si>
    <t xml:space="preserve">                   b)  8 cm</t>
  </si>
  <si>
    <t xml:space="preserve">                   c)  10 cm</t>
  </si>
  <si>
    <r>
      <t xml:space="preserve">                   cijena pločica do 80 kn/m</t>
    </r>
    <r>
      <rPr>
        <vertAlign val="superscript"/>
        <sz val="10"/>
        <rFont val="Arial"/>
        <family val="2"/>
        <charset val="238"/>
      </rPr>
      <t>2</t>
    </r>
  </si>
  <si>
    <r>
      <t xml:space="preserve">                   širine 2-3 mm. Nabavna cijena pločica do 80 kn/m</t>
    </r>
    <r>
      <rPr>
        <vertAlign val="superscript"/>
        <sz val="10"/>
        <rFont val="Arial"/>
        <family val="2"/>
        <charset val="238"/>
      </rPr>
      <t>2</t>
    </r>
  </si>
  <si>
    <r>
      <t xml:space="preserve">                   Nabavna cijena pločica do 90 kn/m</t>
    </r>
    <r>
      <rPr>
        <vertAlign val="superscript"/>
        <sz val="10"/>
        <rFont val="Arial"/>
        <family val="2"/>
        <charset val="238"/>
      </rPr>
      <t>2</t>
    </r>
  </si>
  <si>
    <t xml:space="preserve">                   b)  okrugli stupovi</t>
  </si>
  <si>
    <t xml:space="preserve">                   a)  pravokutni stupovi</t>
  </si>
  <si>
    <r>
      <t xml:space="preserve">                   širine 2-3 mm. Nabavna cijena pločica do 80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</t>
    </r>
  </si>
  <si>
    <t xml:space="preserve">                   a)  vanjske površine</t>
  </si>
  <si>
    <t xml:space="preserve">                   b)  unutarnje površine</t>
  </si>
  <si>
    <r>
      <t xml:space="preserve">                   širine 2-3 mm. Nabavna cijena pločica do 100 kn/m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            </t>
    </r>
  </si>
  <si>
    <t xml:space="preserve">                   a)  vanjske površine       </t>
  </si>
  <si>
    <t xml:space="preserve">                 jednim redom keramičkih pločica visine 10-20 cm</t>
  </si>
  <si>
    <t xml:space="preserve">                 ljepljenih na pripremljenu podlogu, uključivo fugiranje</t>
  </si>
  <si>
    <r>
      <t xml:space="preserve">                fuga širine 2-3 mm. Nabavna cijena pločica do 80 kn/m</t>
    </r>
    <r>
      <rPr>
        <vertAlign val="superscript"/>
        <sz val="10"/>
        <rFont val="Arial"/>
        <family val="2"/>
        <charset val="238"/>
      </rPr>
      <t>2</t>
    </r>
  </si>
  <si>
    <t xml:space="preserve">                   a)  RŠ 25 cm</t>
  </si>
  <si>
    <t xml:space="preserve">                   b)  RŠ 33 cm</t>
  </si>
  <si>
    <t xml:space="preserve">                   c)  RŠ 40 cm</t>
  </si>
  <si>
    <t xml:space="preserve">                   a)  RŠ 33 cm</t>
  </si>
  <si>
    <t xml:space="preserve">                   b)  RŠ 40 cm</t>
  </si>
  <si>
    <t xml:space="preserve">                   c)  RŠ 50 cm</t>
  </si>
  <si>
    <t xml:space="preserve">                   - pocinčani lim</t>
  </si>
  <si>
    <t xml:space="preserve">                   -  pocinčani lim</t>
  </si>
  <si>
    <t xml:space="preserve">                a)  svijetli ton</t>
  </si>
  <si>
    <t xml:space="preserve">                b)  tamni ton</t>
  </si>
  <si>
    <t xml:space="preserve">                uz predhodni premaz firnisom</t>
  </si>
  <si>
    <t xml:space="preserve">                predhodni premaz temeljnom bojom</t>
  </si>
  <si>
    <t xml:space="preserve">                predhodno krpanje i popravak malih oštečenja površine</t>
  </si>
  <si>
    <t xml:space="preserve">                a)  bojanje fasadnom bojom bijela</t>
  </si>
  <si>
    <t xml:space="preserve">                b)  bojanje fasadnom bojom svijetli ton</t>
  </si>
  <si>
    <t xml:space="preserve">                c)  bojanje fasadnom bojom tamni tonovi</t>
  </si>
  <si>
    <t xml:space="preserve">                u dva sloja sa predhodnim slojem inpregnacije</t>
  </si>
  <si>
    <t xml:space="preserve">              pripremljenosti za farbanje</t>
  </si>
  <si>
    <t xml:space="preserve">      I.1.9. Premaz drvenih površina lazurnom bojom u 2 sloja</t>
  </si>
  <si>
    <t xml:space="preserve">                 a)  Rad  NKV</t>
  </si>
  <si>
    <t xml:space="preserve">                 b)  Rad  PKV</t>
  </si>
  <si>
    <t xml:space="preserve">                 d)  Rad  VKV</t>
  </si>
  <si>
    <t>RADOVI POD TOČKOM 1.1. TEKUĆE ODRŽAVANJE</t>
  </si>
  <si>
    <t>K 1.1. Radovi prijenosa i prijevoza materijala</t>
  </si>
  <si>
    <t>J 1.1. Podopolagački radovi</t>
  </si>
  <si>
    <t>I 1.1. Soboslikarsko ličilački radovi</t>
  </si>
  <si>
    <t>H 1.1. Limarski radovi</t>
  </si>
  <si>
    <t>G 1.1. Keramičarski radovi</t>
  </si>
  <si>
    <t>F 1.1. Izolaterski radovi</t>
  </si>
  <si>
    <t>E 1.1. Tesarski i krovopokrivački radovi</t>
  </si>
  <si>
    <t>D 1.1. Zidarski radovi</t>
  </si>
  <si>
    <t>C 1.1. Betonski i armirano betonski radovi</t>
  </si>
  <si>
    <t>B 1.1. Zemljani radovi</t>
  </si>
  <si>
    <t>A 1.1. Rušenje i demontaža</t>
  </si>
  <si>
    <t>kol.</t>
  </si>
  <si>
    <t>kn</t>
  </si>
  <si>
    <t xml:space="preserve">              40 m udaljenosti</t>
  </si>
  <si>
    <t xml:space="preserve">                spuštanjem s krova i odvozom na gradski deponij</t>
  </si>
  <si>
    <r>
      <t xml:space="preserve">               20-25 cm, vel. 2 m</t>
    </r>
    <r>
      <rPr>
        <vertAlign val="superscript"/>
        <sz val="10"/>
        <rFont val="Arial"/>
        <family val="2"/>
        <charset val="238"/>
      </rPr>
      <t>2</t>
    </r>
    <r>
      <rPr>
        <sz val="10"/>
        <rFont val="Arial"/>
        <family val="2"/>
        <charset val="238"/>
      </rPr>
      <t xml:space="preserve"> </t>
    </r>
  </si>
  <si>
    <t>UKUPNO J. podopolagački radovi</t>
  </si>
  <si>
    <t>UKUPNO K. radovi prIjenosa i prijevoza materijala</t>
  </si>
  <si>
    <t>PDV 25%</t>
  </si>
  <si>
    <t xml:space="preserve">UKUPNO GRAĐEVINSKI RADOVI BEZ PDV-a </t>
  </si>
  <si>
    <t>SVEUKUPNO GRAĐEVINSKI RADOVI SA PDV-om</t>
  </si>
  <si>
    <t xml:space="preserve">          u režiji</t>
  </si>
  <si>
    <t xml:space="preserve">         Sveti Duh-Kačićeva</t>
  </si>
  <si>
    <t xml:space="preserve">                    učvršćivanje i ugradba dovratnika u već izvedene otvore</t>
  </si>
  <si>
    <t xml:space="preserve">                    te obrada špaleta produžnim mortom</t>
  </si>
  <si>
    <t xml:space="preserve">        D.1.16. Zidarska ugradba dovratnika. Namještanje, učvršćenje</t>
  </si>
  <si>
    <t xml:space="preserve">        D.1.17. Zidarska ugradba doprozornika. Namještanje, </t>
  </si>
  <si>
    <t xml:space="preserve">        D.1.18. Zidarska ugradba poklopca šahta 60 x 60 cm</t>
  </si>
  <si>
    <t xml:space="preserve">        D.1.19. Zidarska ugradba podne rešetke 20 x 20 – 40 x 40</t>
  </si>
  <si>
    <t xml:space="preserve">       D.1.21. Izrada,dobava i postava drvenih punih sobnih vrata</t>
  </si>
  <si>
    <t xml:space="preserve">        D.1.22. Razni manji zidarski radovi prema ukazanoj potrebi,</t>
  </si>
  <si>
    <t xml:space="preserve">K.1.4. Sitni dnevni popravci koji mogu nastati tokom godine, rad </t>
  </si>
  <si>
    <r>
      <t xml:space="preserve">          na gradski deponij kamionima kiperima zapremine 2m</t>
    </r>
    <r>
      <rPr>
        <vertAlign val="superscript"/>
        <sz val="10"/>
        <rFont val="Arial"/>
        <family val="2"/>
        <charset val="238"/>
      </rPr>
      <t>3</t>
    </r>
  </si>
  <si>
    <r>
      <t>K.1.2.Prijevoz stvari kombijem zapremine do 2m</t>
    </r>
    <r>
      <rPr>
        <vertAlign val="superscript"/>
        <sz val="10"/>
        <rFont val="Arial"/>
        <family val="2"/>
        <charset val="238"/>
      </rPr>
      <t>3</t>
    </r>
    <r>
      <rPr>
        <sz val="10"/>
        <rFont val="Arial"/>
        <family val="2"/>
        <charset val="238"/>
      </rPr>
      <t xml:space="preserve"> na lokaciji </t>
    </r>
  </si>
  <si>
    <t xml:space="preserve">     B.1.3.Razni iskopi zemlje III. Kat. Sa utovarom i odvozom </t>
  </si>
  <si>
    <t>NAPOMENA:</t>
  </si>
  <si>
    <t>- U JEDINIČNU CIJENU SVIH STAVKI TREBA BITI URAČUNAT SVAKODNEVNI DOLAZAK NA FAKULTET VEZAN UZ POPRAVKE, TE DOSTAVA SVOG POTREBNOG MATERIJALA ZA IZVOĐENJE RADOVA.</t>
  </si>
  <si>
    <t>- JEDINIČNA CIJENA TREBA SADRŽAVATI  SAV POTREBAN  MATERIJAL I CIJENU RADA. POPUSTI SE NE MOGU DAVATI NA UKUPNI IZNOS NEGO MORAJU BITI URAČUNATI U JEDINIČNU CIJENU.</t>
  </si>
  <si>
    <t>- OBRAČUN SE VRŠI PO STVARNO IZVEDENIM KOLIČINAMA IZ DOKAZNICE MJERA.</t>
  </si>
  <si>
    <t>- RADI SPECIFIČNOSTI USTANOVE NEKI RADOVI NA ODRŽAVANJU MORAJU SE IZVODITI TIJEKOM VIKENDA I KAO TAKVI NEMOGU SE NAPLATITI PO DRUGOJ CIJENI NEGO PO CIJENI IZ PONUDE, KOJE SU DATE U TROŠKOVNIKU, KOJI JE SASTAVNI DIO UGOVORA.</t>
  </si>
  <si>
    <t xml:space="preserve">SLOVIMA UKUPNO GRAĐEVINSKI RADOVI BEZ PDV-a </t>
  </si>
  <si>
    <t>SLOVIMA PDV 25%</t>
  </si>
  <si>
    <t>SLOVIMA SVEUKUPNO GRAĐEVINSKI RADOVI SA PDV-om</t>
  </si>
  <si>
    <t xml:space="preserve">                  Beton razreda C 16/20</t>
  </si>
  <si>
    <t xml:space="preserve">                  betonom razreda C 12/15</t>
  </si>
  <si>
    <t xml:space="preserve">                  razreda C 20/25</t>
  </si>
  <si>
    <t xml:space="preserve">                razreda C 20/25</t>
  </si>
  <si>
    <t>K.1.3. Čišćenje dvorišta i prostorija od glomaznog otpada i odvoz</t>
  </si>
  <si>
    <t>J.1.8. Dobava i postava OSB ploča</t>
  </si>
  <si>
    <t xml:space="preserve">     A.1.1. Probijanje otvora u nosivom zidu od opeke debljine</t>
  </si>
  <si>
    <t xml:space="preserve">    A.1.2. Otucanje žbuke sa zidova od opeke</t>
  </si>
  <si>
    <r>
      <t xml:space="preserve">    A.1.3. Vađenje vrata i prozora do 2 m</t>
    </r>
    <r>
      <rPr>
        <vertAlign val="superscript"/>
        <sz val="10"/>
        <rFont val="Arial"/>
        <family val="2"/>
        <charset val="238"/>
      </rPr>
      <t>2</t>
    </r>
  </si>
  <si>
    <r>
      <t xml:space="preserve">    A.1.4. Vađenje vrata i prozora  2 – 4  m</t>
    </r>
    <r>
      <rPr>
        <vertAlign val="superscript"/>
        <sz val="10"/>
        <rFont val="Arial"/>
        <family val="2"/>
        <charset val="238"/>
      </rPr>
      <t>2</t>
    </r>
  </si>
  <si>
    <t xml:space="preserve">    A.1.5. Utovar šute u kante i transport stepenicama do</t>
  </si>
  <si>
    <t xml:space="preserve">    A.1.6. Čišćenje ravnog krova od mahovine i lišća sa</t>
  </si>
  <si>
    <t xml:space="preserve">    A.1.7. Skidanje zidnih i podnih keramičkih pločica</t>
  </si>
  <si>
    <t>J.1.9. Dobava i postavljanje hidroizolacije</t>
  </si>
  <si>
    <t>J.1.11. Skidanje stare glazure</t>
  </si>
  <si>
    <t xml:space="preserve">                 c)  Rad  KV</t>
  </si>
  <si>
    <t>J.1.10. Dobava i postava laminata 8/12 mm, podloga sa</t>
  </si>
  <si>
    <t xml:space="preserve">          spužvicom ili IZO kockom 3 mm</t>
  </si>
  <si>
    <t xml:space="preserve">                   Rad  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</si>
</sst>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vertAlign val="superscript"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0" xfId="0" applyFont="1" applyFill="1"/>
    <xf numFmtId="4" fontId="1" fillId="2" borderId="0" xfId="0" applyNumberFormat="1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/>
    <xf numFmtId="2" fontId="1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Fill="1"/>
    <xf numFmtId="4" fontId="1" fillId="0" borderId="1" xfId="0" applyNumberFormat="1" applyFont="1" applyBorder="1"/>
    <xf numFmtId="4" fontId="4" fillId="0" borderId="0" xfId="0" applyNumberFormat="1" applyFont="1" applyFill="1"/>
    <xf numFmtId="4" fontId="4" fillId="0" borderId="0" xfId="0" applyNumberFormat="1" applyFont="1"/>
    <xf numFmtId="2" fontId="4" fillId="0" borderId="0" xfId="0" applyNumberFormat="1" applyFont="1"/>
    <xf numFmtId="0" fontId="5" fillId="0" borderId="0" xfId="0" applyFont="1"/>
    <xf numFmtId="4" fontId="5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0" fontId="2" fillId="2" borderId="0" xfId="0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4" fontId="2" fillId="0" borderId="0" xfId="0" applyNumberFormat="1" applyFont="1" applyFill="1"/>
    <xf numFmtId="0" fontId="2" fillId="0" borderId="0" xfId="0" applyFont="1" applyBorder="1"/>
    <xf numFmtId="0" fontId="2" fillId="0" borderId="0" xfId="0" applyFont="1" applyAlignment="1">
      <alignment wrapText="1"/>
    </xf>
    <xf numFmtId="49" fontId="2" fillId="0" borderId="0" xfId="0" applyNumberFormat="1" applyFont="1" applyAlignment="1" applyProtection="1">
      <alignment wrapText="1" shrinkToFit="1"/>
      <protection locked="0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0"/>
  <sheetViews>
    <sheetView tabSelected="1" view="pageLayout" zoomScaleNormal="100" zoomScaleSheetLayoutView="100" workbookViewId="0">
      <selection activeCell="K1" sqref="K1"/>
    </sheetView>
  </sheetViews>
  <sheetFormatPr defaultRowHeight="12.75" x14ac:dyDescent="0.2"/>
  <cols>
    <col min="1" max="5" width="9.140625" style="2"/>
    <col min="6" max="6" width="10.5703125" style="2" customWidth="1"/>
    <col min="7" max="7" width="4.7109375" style="2" customWidth="1"/>
    <col min="8" max="8" width="5.28515625" style="2" customWidth="1"/>
    <col min="9" max="9" width="8" style="2" customWidth="1"/>
    <col min="10" max="10" width="10.140625" style="2" customWidth="1"/>
    <col min="11" max="11" width="4.85546875" style="2" customWidth="1"/>
    <col min="12" max="12" width="8.42578125" style="2" customWidth="1"/>
    <col min="13" max="13" width="10" style="2" customWidth="1"/>
    <col min="14" max="14" width="5.140625" style="2" customWidth="1"/>
    <col min="15" max="15" width="9.140625" style="2"/>
    <col min="16" max="16" width="10.140625" style="2" bestFit="1" customWidth="1"/>
    <col min="17" max="16384" width="9.140625" style="2"/>
  </cols>
  <sheetData>
    <row r="1" spans="1:10" x14ac:dyDescent="0.2">
      <c r="A1" s="1" t="s">
        <v>2</v>
      </c>
      <c r="G1" s="6" t="s">
        <v>0</v>
      </c>
      <c r="H1" s="6" t="s">
        <v>236</v>
      </c>
      <c r="I1" s="6" t="s">
        <v>1</v>
      </c>
      <c r="J1" s="6" t="s">
        <v>237</v>
      </c>
    </row>
    <row r="2" spans="1:10" x14ac:dyDescent="0.2">
      <c r="A2" s="2" t="s">
        <v>3</v>
      </c>
      <c r="G2" s="6"/>
      <c r="H2" s="6"/>
      <c r="I2" s="6"/>
      <c r="J2" s="6"/>
    </row>
    <row r="3" spans="1:10" x14ac:dyDescent="0.2">
      <c r="H3" s="7"/>
      <c r="I3" s="8"/>
      <c r="J3" s="17"/>
    </row>
    <row r="4" spans="1:10" x14ac:dyDescent="0.2">
      <c r="A4" s="2" t="s">
        <v>274</v>
      </c>
      <c r="H4" s="7"/>
      <c r="I4" s="8"/>
      <c r="J4" s="17"/>
    </row>
    <row r="5" spans="1:10" ht="14.25" x14ac:dyDescent="0.2">
      <c r="A5" s="2" t="s">
        <v>240</v>
      </c>
      <c r="G5" s="2" t="s">
        <v>4</v>
      </c>
      <c r="H5" s="7">
        <v>5</v>
      </c>
      <c r="I5" s="14"/>
      <c r="J5" s="17">
        <f>(H5*I5)</f>
        <v>0</v>
      </c>
    </row>
    <row r="6" spans="1:10" x14ac:dyDescent="0.2">
      <c r="H6" s="7"/>
      <c r="I6" s="14"/>
      <c r="J6" s="17"/>
    </row>
    <row r="7" spans="1:10" ht="14.25" x14ac:dyDescent="0.2">
      <c r="A7" s="2" t="s">
        <v>275</v>
      </c>
      <c r="G7" s="2" t="s">
        <v>132</v>
      </c>
      <c r="H7" s="7">
        <v>500</v>
      </c>
      <c r="I7" s="14"/>
      <c r="J7" s="17">
        <f>(H7*I7)</f>
        <v>0</v>
      </c>
    </row>
    <row r="8" spans="1:10" x14ac:dyDescent="0.2">
      <c r="H8" s="7"/>
      <c r="I8" s="14"/>
      <c r="J8" s="17"/>
    </row>
    <row r="9" spans="1:10" ht="14.25" x14ac:dyDescent="0.2">
      <c r="A9" s="2" t="s">
        <v>276</v>
      </c>
      <c r="G9" s="2" t="s">
        <v>4</v>
      </c>
      <c r="H9" s="7">
        <v>5</v>
      </c>
      <c r="I9" s="14"/>
      <c r="J9" s="17">
        <f>(H9*I9)</f>
        <v>0</v>
      </c>
    </row>
    <row r="10" spans="1:10" x14ac:dyDescent="0.2">
      <c r="H10" s="7"/>
      <c r="I10" s="14"/>
      <c r="J10" s="17"/>
    </row>
    <row r="11" spans="1:10" ht="14.25" x14ac:dyDescent="0.2">
      <c r="A11" s="2" t="s">
        <v>277</v>
      </c>
      <c r="G11" s="2" t="s">
        <v>4</v>
      </c>
      <c r="H11" s="7">
        <v>5</v>
      </c>
      <c r="I11" s="14"/>
      <c r="J11" s="17">
        <f>(H11*I11)</f>
        <v>0</v>
      </c>
    </row>
    <row r="12" spans="1:10" x14ac:dyDescent="0.2">
      <c r="H12" s="7"/>
      <c r="I12" s="14"/>
      <c r="J12" s="17"/>
    </row>
    <row r="13" spans="1:10" x14ac:dyDescent="0.2">
      <c r="H13" s="7"/>
      <c r="I13" s="14"/>
      <c r="J13" s="17"/>
    </row>
    <row r="14" spans="1:10" x14ac:dyDescent="0.2">
      <c r="A14" s="2" t="s">
        <v>278</v>
      </c>
      <c r="H14" s="7"/>
      <c r="I14" s="14"/>
      <c r="J14" s="17"/>
    </row>
    <row r="15" spans="1:10" ht="14.25" x14ac:dyDescent="0.2">
      <c r="A15" s="2" t="s">
        <v>238</v>
      </c>
      <c r="G15" s="2" t="s">
        <v>133</v>
      </c>
      <c r="H15" s="7">
        <v>30</v>
      </c>
      <c r="I15" s="14"/>
      <c r="J15" s="17">
        <f>(H15*I15)</f>
        <v>0</v>
      </c>
    </row>
    <row r="16" spans="1:10" x14ac:dyDescent="0.2">
      <c r="H16" s="7"/>
      <c r="I16" s="14"/>
      <c r="J16" s="17"/>
    </row>
    <row r="17" spans="1:10" x14ac:dyDescent="0.2">
      <c r="A17" s="2" t="s">
        <v>279</v>
      </c>
      <c r="H17" s="7"/>
      <c r="I17" s="14"/>
      <c r="J17" s="17"/>
    </row>
    <row r="18" spans="1:10" ht="14.25" x14ac:dyDescent="0.2">
      <c r="A18" s="2" t="s">
        <v>239</v>
      </c>
      <c r="G18" s="2" t="s">
        <v>132</v>
      </c>
      <c r="H18" s="7">
        <v>120</v>
      </c>
      <c r="I18" s="14"/>
      <c r="J18" s="17">
        <f>(H18*I18)</f>
        <v>0</v>
      </c>
    </row>
    <row r="19" spans="1:10" x14ac:dyDescent="0.2">
      <c r="H19" s="7"/>
      <c r="I19" s="8"/>
      <c r="J19" s="17"/>
    </row>
    <row r="20" spans="1:10" x14ac:dyDescent="0.2">
      <c r="H20" s="7"/>
      <c r="I20" s="14"/>
      <c r="J20" s="17"/>
    </row>
    <row r="21" spans="1:10" ht="14.25" x14ac:dyDescent="0.2">
      <c r="A21" s="2" t="s">
        <v>280</v>
      </c>
      <c r="G21" s="2" t="s">
        <v>132</v>
      </c>
      <c r="H21" s="7">
        <v>80</v>
      </c>
      <c r="I21" s="14"/>
      <c r="J21" s="17">
        <f>(H21*I21)</f>
        <v>0</v>
      </c>
    </row>
    <row r="22" spans="1:10" x14ac:dyDescent="0.2">
      <c r="H22" s="7"/>
      <c r="I22" s="8"/>
      <c r="J22" s="17"/>
    </row>
    <row r="23" spans="1:10" x14ac:dyDescent="0.2">
      <c r="A23" s="2" t="s">
        <v>5</v>
      </c>
      <c r="I23" s="18"/>
      <c r="J23" s="17"/>
    </row>
    <row r="24" spans="1:10" x14ac:dyDescent="0.2">
      <c r="A24" s="3" t="s">
        <v>6</v>
      </c>
      <c r="B24" s="19"/>
      <c r="C24" s="19"/>
      <c r="D24" s="19"/>
      <c r="E24" s="19"/>
      <c r="F24" s="19"/>
      <c r="G24" s="19"/>
      <c r="H24" s="19"/>
      <c r="I24" s="20"/>
      <c r="J24" s="4">
        <f>SUM(J3:J23)</f>
        <v>0</v>
      </c>
    </row>
    <row r="25" spans="1:10" x14ac:dyDescent="0.2">
      <c r="I25" s="18"/>
      <c r="J25" s="17"/>
    </row>
    <row r="26" spans="1:10" x14ac:dyDescent="0.2">
      <c r="A26" s="1" t="s">
        <v>7</v>
      </c>
      <c r="I26" s="18"/>
      <c r="J26" s="17"/>
    </row>
    <row r="27" spans="1:10" x14ac:dyDescent="0.2">
      <c r="A27" s="2" t="s">
        <v>131</v>
      </c>
      <c r="I27" s="18"/>
      <c r="J27" s="17"/>
    </row>
    <row r="28" spans="1:10" ht="14.25" x14ac:dyDescent="0.2">
      <c r="A28" s="2" t="s">
        <v>134</v>
      </c>
      <c r="G28" s="2" t="s">
        <v>132</v>
      </c>
      <c r="H28" s="7">
        <v>100</v>
      </c>
      <c r="I28" s="14"/>
      <c r="J28" s="17">
        <f>(H28*I28)</f>
        <v>0</v>
      </c>
    </row>
    <row r="29" spans="1:10" x14ac:dyDescent="0.2">
      <c r="H29" s="7"/>
      <c r="I29" s="14"/>
      <c r="J29" s="17"/>
    </row>
    <row r="30" spans="1:10" x14ac:dyDescent="0.2">
      <c r="A30" s="2" t="s">
        <v>135</v>
      </c>
      <c r="G30" s="2" t="s">
        <v>129</v>
      </c>
      <c r="H30" s="7">
        <v>100</v>
      </c>
      <c r="I30" s="14"/>
      <c r="J30" s="17">
        <f>(H30*I30)</f>
        <v>0</v>
      </c>
    </row>
    <row r="31" spans="1:10" x14ac:dyDescent="0.2">
      <c r="H31" s="7"/>
      <c r="I31" s="14"/>
      <c r="J31" s="17"/>
    </row>
    <row r="32" spans="1:10" ht="14.25" x14ac:dyDescent="0.2">
      <c r="A32" s="2" t="s">
        <v>259</v>
      </c>
      <c r="G32" s="2" t="s">
        <v>133</v>
      </c>
      <c r="H32" s="7">
        <v>50</v>
      </c>
      <c r="I32" s="14"/>
      <c r="J32" s="17">
        <f>(H32*I32)</f>
        <v>0</v>
      </c>
    </row>
    <row r="33" spans="1:10" x14ac:dyDescent="0.2">
      <c r="I33" s="18"/>
      <c r="J33" s="17"/>
    </row>
    <row r="34" spans="1:10" x14ac:dyDescent="0.2">
      <c r="A34" s="3" t="s">
        <v>8</v>
      </c>
      <c r="B34" s="19"/>
      <c r="C34" s="19"/>
      <c r="D34" s="19"/>
      <c r="E34" s="19"/>
      <c r="F34" s="19"/>
      <c r="G34" s="19"/>
      <c r="H34" s="19"/>
      <c r="I34" s="20"/>
      <c r="J34" s="4">
        <f>SUM(J28:J33)</f>
        <v>0</v>
      </c>
    </row>
    <row r="35" spans="1:10" x14ac:dyDescent="0.2">
      <c r="I35" s="18"/>
      <c r="J35" s="17"/>
    </row>
    <row r="36" spans="1:10" x14ac:dyDescent="0.2">
      <c r="I36" s="18"/>
      <c r="J36" s="17"/>
    </row>
    <row r="37" spans="1:10" x14ac:dyDescent="0.2">
      <c r="A37" s="1" t="s">
        <v>9</v>
      </c>
      <c r="I37" s="18"/>
      <c r="J37" s="17"/>
    </row>
    <row r="38" spans="1:10" x14ac:dyDescent="0.2">
      <c r="I38" s="18"/>
      <c r="J38" s="17"/>
    </row>
    <row r="39" spans="1:10" x14ac:dyDescent="0.2">
      <c r="A39" s="2" t="s">
        <v>136</v>
      </c>
      <c r="I39" s="18"/>
      <c r="J39" s="17"/>
    </row>
    <row r="40" spans="1:10" ht="14.25" x14ac:dyDescent="0.2">
      <c r="A40" s="2" t="s">
        <v>268</v>
      </c>
      <c r="G40" s="2" t="s">
        <v>133</v>
      </c>
      <c r="H40" s="2">
        <v>10</v>
      </c>
      <c r="I40" s="14"/>
      <c r="J40" s="17">
        <f>(H40*I40)</f>
        <v>0</v>
      </c>
    </row>
    <row r="42" spans="1:10" x14ac:dyDescent="0.2">
      <c r="A42" s="2" t="s">
        <v>138</v>
      </c>
      <c r="I42" s="18"/>
      <c r="J42" s="17"/>
    </row>
    <row r="43" spans="1:10" x14ac:dyDescent="0.2">
      <c r="A43" s="2" t="s">
        <v>10</v>
      </c>
      <c r="I43" s="17"/>
    </row>
    <row r="44" spans="1:10" ht="14.25" x14ac:dyDescent="0.2">
      <c r="A44" s="2" t="s">
        <v>269</v>
      </c>
      <c r="G44" s="2" t="s">
        <v>133</v>
      </c>
      <c r="H44" s="2">
        <v>50</v>
      </c>
      <c r="I44" s="13"/>
      <c r="J44" s="17">
        <f>(H44*I44)</f>
        <v>0</v>
      </c>
    </row>
    <row r="46" spans="1:10" x14ac:dyDescent="0.2">
      <c r="A46" s="2" t="s">
        <v>11</v>
      </c>
      <c r="I46" s="9"/>
    </row>
    <row r="47" spans="1:10" x14ac:dyDescent="0.2">
      <c r="A47" s="2" t="s">
        <v>12</v>
      </c>
      <c r="I47" s="9"/>
    </row>
    <row r="48" spans="1:10" ht="14.25" x14ac:dyDescent="0.2">
      <c r="A48" s="2" t="s">
        <v>270</v>
      </c>
      <c r="G48" s="2" t="s">
        <v>133</v>
      </c>
      <c r="H48" s="2">
        <v>50</v>
      </c>
      <c r="I48" s="13"/>
      <c r="J48" s="17">
        <f>(H48*I48)</f>
        <v>0</v>
      </c>
    </row>
    <row r="49" spans="1:10" x14ac:dyDescent="0.2">
      <c r="I49" s="13"/>
    </row>
    <row r="50" spans="1:10" x14ac:dyDescent="0.2">
      <c r="A50" s="2" t="s">
        <v>139</v>
      </c>
      <c r="I50" s="13"/>
    </row>
    <row r="51" spans="1:10" x14ac:dyDescent="0.2">
      <c r="A51" s="2" t="s">
        <v>140</v>
      </c>
      <c r="I51" s="13"/>
    </row>
    <row r="52" spans="1:10" ht="14.25" x14ac:dyDescent="0.2">
      <c r="A52" s="2" t="s">
        <v>271</v>
      </c>
      <c r="G52" s="2" t="s">
        <v>133</v>
      </c>
      <c r="H52" s="2">
        <v>50</v>
      </c>
      <c r="I52" s="13"/>
      <c r="J52" s="17">
        <f>(H52*I52)</f>
        <v>0</v>
      </c>
    </row>
    <row r="53" spans="1:10" x14ac:dyDescent="0.2">
      <c r="I53" s="13"/>
    </row>
    <row r="54" spans="1:10" x14ac:dyDescent="0.2">
      <c r="A54" s="2" t="s">
        <v>13</v>
      </c>
      <c r="I54" s="13"/>
    </row>
    <row r="55" spans="1:10" x14ac:dyDescent="0.2">
      <c r="A55" s="2" t="s">
        <v>141</v>
      </c>
      <c r="G55" s="2" t="s">
        <v>129</v>
      </c>
      <c r="H55" s="2">
        <v>80</v>
      </c>
      <c r="I55" s="13"/>
      <c r="J55" s="17">
        <f>(H55*I55)</f>
        <v>0</v>
      </c>
    </row>
    <row r="56" spans="1:10" x14ac:dyDescent="0.2">
      <c r="A56" s="2" t="s">
        <v>286</v>
      </c>
      <c r="G56" s="2" t="s">
        <v>129</v>
      </c>
      <c r="H56" s="2">
        <v>80</v>
      </c>
      <c r="I56" s="13"/>
      <c r="J56" s="17">
        <f>(H56*I56)</f>
        <v>0</v>
      </c>
    </row>
    <row r="57" spans="1:10" x14ac:dyDescent="0.2">
      <c r="I57" s="17"/>
    </row>
    <row r="58" spans="1:10" x14ac:dyDescent="0.2">
      <c r="A58" s="3" t="s">
        <v>14</v>
      </c>
      <c r="B58" s="19"/>
      <c r="C58" s="19"/>
      <c r="D58" s="19"/>
      <c r="E58" s="19"/>
      <c r="F58" s="19"/>
      <c r="G58" s="19"/>
      <c r="H58" s="19"/>
      <c r="I58" s="21"/>
      <c r="J58" s="4">
        <f>SUM(J40:J57)</f>
        <v>0</v>
      </c>
    </row>
    <row r="59" spans="1:10" x14ac:dyDescent="0.2">
      <c r="A59" s="2" t="s">
        <v>15</v>
      </c>
      <c r="G59" s="6" t="s">
        <v>0</v>
      </c>
      <c r="H59" s="6" t="s">
        <v>236</v>
      </c>
      <c r="I59" s="6" t="s">
        <v>1</v>
      </c>
      <c r="J59" s="6" t="s">
        <v>237</v>
      </c>
    </row>
    <row r="60" spans="1:10" x14ac:dyDescent="0.2">
      <c r="A60" s="2" t="s">
        <v>16</v>
      </c>
      <c r="I60" s="17"/>
    </row>
    <row r="61" spans="1:10" x14ac:dyDescent="0.2">
      <c r="I61" s="17"/>
    </row>
    <row r="62" spans="1:10" x14ac:dyDescent="0.2">
      <c r="A62" s="2" t="s">
        <v>17</v>
      </c>
      <c r="I62" s="17"/>
    </row>
    <row r="63" spans="1:10" x14ac:dyDescent="0.2">
      <c r="A63" s="2" t="s">
        <v>18</v>
      </c>
      <c r="I63" s="17"/>
    </row>
    <row r="64" spans="1:10" ht="14.25" x14ac:dyDescent="0.2">
      <c r="A64" s="2" t="s">
        <v>142</v>
      </c>
      <c r="G64" s="2" t="s">
        <v>132</v>
      </c>
      <c r="H64" s="2">
        <v>30</v>
      </c>
      <c r="I64" s="13"/>
      <c r="J64" s="17">
        <f>(H64*I64)</f>
        <v>0</v>
      </c>
    </row>
    <row r="65" spans="1:10" x14ac:dyDescent="0.2">
      <c r="I65" s="9"/>
    </row>
    <row r="66" spans="1:10" x14ac:dyDescent="0.2">
      <c r="A66" s="2" t="s">
        <v>19</v>
      </c>
      <c r="I66" s="9"/>
    </row>
    <row r="67" spans="1:10" x14ac:dyDescent="0.2">
      <c r="A67" s="2" t="s">
        <v>20</v>
      </c>
      <c r="I67" s="9"/>
    </row>
    <row r="68" spans="1:10" ht="14.25" x14ac:dyDescent="0.2">
      <c r="A68" s="2" t="s">
        <v>143</v>
      </c>
      <c r="G68" s="2" t="s">
        <v>132</v>
      </c>
      <c r="H68" s="2">
        <v>30</v>
      </c>
      <c r="I68" s="13"/>
      <c r="J68" s="17">
        <f>(H68*I68)</f>
        <v>0</v>
      </c>
    </row>
    <row r="69" spans="1:10" x14ac:dyDescent="0.2">
      <c r="I69" s="9"/>
    </row>
    <row r="70" spans="1:10" x14ac:dyDescent="0.2">
      <c r="A70" s="2" t="s">
        <v>21</v>
      </c>
      <c r="I70" s="9"/>
    </row>
    <row r="71" spans="1:10" x14ac:dyDescent="0.2">
      <c r="A71" s="2" t="s">
        <v>22</v>
      </c>
      <c r="I71" s="9"/>
    </row>
    <row r="72" spans="1:10" x14ac:dyDescent="0.2">
      <c r="A72" s="2" t="s">
        <v>23</v>
      </c>
      <c r="I72" s="9"/>
    </row>
    <row r="73" spans="1:10" ht="14.25" x14ac:dyDescent="0.2">
      <c r="A73" s="2" t="s">
        <v>144</v>
      </c>
      <c r="G73" s="2" t="s">
        <v>132</v>
      </c>
      <c r="H73" s="2">
        <v>30</v>
      </c>
      <c r="I73" s="13"/>
      <c r="J73" s="17">
        <f>(H73*I73)</f>
        <v>0</v>
      </c>
    </row>
    <row r="74" spans="1:10" x14ac:dyDescent="0.2">
      <c r="I74" s="9"/>
    </row>
    <row r="75" spans="1:10" x14ac:dyDescent="0.2">
      <c r="A75" s="2" t="s">
        <v>24</v>
      </c>
      <c r="I75" s="9"/>
    </row>
    <row r="76" spans="1:10" x14ac:dyDescent="0.2">
      <c r="A76" s="2" t="s">
        <v>22</v>
      </c>
      <c r="I76" s="9"/>
    </row>
    <row r="77" spans="1:10" x14ac:dyDescent="0.2">
      <c r="A77" s="2" t="s">
        <v>23</v>
      </c>
      <c r="I77" s="9"/>
    </row>
    <row r="78" spans="1:10" ht="14.25" x14ac:dyDescent="0.2">
      <c r="A78" s="2" t="s">
        <v>145</v>
      </c>
      <c r="G78" s="2" t="s">
        <v>132</v>
      </c>
      <c r="H78" s="2">
        <v>30</v>
      </c>
      <c r="I78" s="13"/>
      <c r="J78" s="17">
        <f>(H78*I78)</f>
        <v>0</v>
      </c>
    </row>
    <row r="79" spans="1:10" x14ac:dyDescent="0.2">
      <c r="I79" s="13"/>
    </row>
    <row r="80" spans="1:10" x14ac:dyDescent="0.2">
      <c r="A80" s="2" t="s">
        <v>25</v>
      </c>
      <c r="I80" s="13"/>
    </row>
    <row r="81" spans="1:10" x14ac:dyDescent="0.2">
      <c r="A81" s="2" t="s">
        <v>22</v>
      </c>
      <c r="I81" s="13"/>
    </row>
    <row r="82" spans="1:10" x14ac:dyDescent="0.2">
      <c r="A82" s="2" t="s">
        <v>23</v>
      </c>
      <c r="I82" s="13"/>
    </row>
    <row r="83" spans="1:10" ht="14.25" x14ac:dyDescent="0.2">
      <c r="A83" s="2" t="s">
        <v>146</v>
      </c>
      <c r="G83" s="2" t="s">
        <v>132</v>
      </c>
      <c r="H83" s="2">
        <v>30</v>
      </c>
      <c r="I83" s="13"/>
      <c r="J83" s="17">
        <f>(H83*I83)</f>
        <v>0</v>
      </c>
    </row>
    <row r="84" spans="1:10" x14ac:dyDescent="0.2">
      <c r="I84" s="9"/>
    </row>
    <row r="85" spans="1:10" x14ac:dyDescent="0.2">
      <c r="A85" s="2" t="s">
        <v>26</v>
      </c>
      <c r="I85" s="9"/>
    </row>
    <row r="86" spans="1:10" x14ac:dyDescent="0.2">
      <c r="A86" s="2" t="s">
        <v>27</v>
      </c>
      <c r="I86" s="9"/>
    </row>
    <row r="87" spans="1:10" x14ac:dyDescent="0.2">
      <c r="A87" s="2" t="s">
        <v>28</v>
      </c>
      <c r="I87" s="9"/>
    </row>
    <row r="88" spans="1:10" ht="14.25" x14ac:dyDescent="0.2">
      <c r="A88" s="2" t="s">
        <v>147</v>
      </c>
      <c r="G88" s="2" t="s">
        <v>132</v>
      </c>
      <c r="H88" s="2">
        <v>30</v>
      </c>
      <c r="I88" s="13"/>
      <c r="J88" s="17">
        <f>(H88*I88)</f>
        <v>0</v>
      </c>
    </row>
    <row r="89" spans="1:10" x14ac:dyDescent="0.2">
      <c r="I89" s="13"/>
    </row>
    <row r="90" spans="1:10" x14ac:dyDescent="0.2">
      <c r="A90" s="2" t="s">
        <v>29</v>
      </c>
      <c r="I90" s="13"/>
    </row>
    <row r="91" spans="1:10" x14ac:dyDescent="0.2">
      <c r="A91" s="2" t="s">
        <v>30</v>
      </c>
      <c r="I91" s="13"/>
    </row>
    <row r="92" spans="1:10" x14ac:dyDescent="0.2">
      <c r="A92" s="2" t="s">
        <v>31</v>
      </c>
      <c r="I92" s="13"/>
    </row>
    <row r="93" spans="1:10" ht="14.25" x14ac:dyDescent="0.2">
      <c r="A93" s="2" t="s">
        <v>148</v>
      </c>
      <c r="G93" s="2" t="s">
        <v>132</v>
      </c>
      <c r="H93" s="2">
        <v>30</v>
      </c>
      <c r="I93" s="13"/>
      <c r="J93" s="17">
        <f>(H93*I93)</f>
        <v>0</v>
      </c>
    </row>
    <row r="94" spans="1:10" x14ac:dyDescent="0.2">
      <c r="I94" s="13"/>
    </row>
    <row r="95" spans="1:10" x14ac:dyDescent="0.2">
      <c r="A95" s="2" t="s">
        <v>32</v>
      </c>
      <c r="I95" s="13"/>
    </row>
    <row r="96" spans="1:10" x14ac:dyDescent="0.2">
      <c r="A96" s="2" t="s">
        <v>33</v>
      </c>
      <c r="I96" s="13"/>
    </row>
    <row r="97" spans="1:10" ht="14.25" x14ac:dyDescent="0.2">
      <c r="A97" s="2" t="s">
        <v>149</v>
      </c>
      <c r="G97" s="2" t="s">
        <v>137</v>
      </c>
      <c r="H97" s="2">
        <v>30</v>
      </c>
      <c r="I97" s="13"/>
      <c r="J97" s="17">
        <f>(H97*I97)</f>
        <v>0</v>
      </c>
    </row>
    <row r="99" spans="1:10" x14ac:dyDescent="0.2">
      <c r="A99" s="2" t="s">
        <v>34</v>
      </c>
      <c r="I99" s="17"/>
    </row>
    <row r="100" spans="1:10" x14ac:dyDescent="0.2">
      <c r="A100" s="2" t="s">
        <v>35</v>
      </c>
      <c r="I100" s="17"/>
    </row>
    <row r="101" spans="1:10" ht="14.25" x14ac:dyDescent="0.2">
      <c r="A101" s="2" t="s">
        <v>150</v>
      </c>
      <c r="G101" s="2" t="s">
        <v>137</v>
      </c>
      <c r="H101" s="2">
        <v>100</v>
      </c>
      <c r="I101" s="13"/>
      <c r="J101" s="17">
        <f>(H101*I101)</f>
        <v>0</v>
      </c>
    </row>
    <row r="102" spans="1:10" x14ac:dyDescent="0.2">
      <c r="I102" s="9"/>
    </row>
    <row r="103" spans="1:10" x14ac:dyDescent="0.2">
      <c r="G103" s="6"/>
      <c r="H103" s="6"/>
      <c r="I103" s="6"/>
      <c r="J103" s="6"/>
    </row>
    <row r="104" spans="1:10" x14ac:dyDescent="0.2">
      <c r="A104" s="2" t="s">
        <v>36</v>
      </c>
      <c r="I104" s="9"/>
    </row>
    <row r="105" spans="1:10" x14ac:dyDescent="0.2">
      <c r="A105" s="2" t="s">
        <v>35</v>
      </c>
      <c r="I105" s="9"/>
    </row>
    <row r="106" spans="1:10" ht="14.25" x14ac:dyDescent="0.2">
      <c r="A106" s="2" t="s">
        <v>151</v>
      </c>
      <c r="G106" s="2" t="s">
        <v>137</v>
      </c>
      <c r="H106" s="2">
        <v>100</v>
      </c>
      <c r="I106" s="13"/>
      <c r="J106" s="17">
        <f>(H106*I106)</f>
        <v>0</v>
      </c>
    </row>
    <row r="107" spans="1:10" x14ac:dyDescent="0.2">
      <c r="I107" s="13"/>
    </row>
    <row r="108" spans="1:10" x14ac:dyDescent="0.2">
      <c r="A108" s="2" t="s">
        <v>37</v>
      </c>
      <c r="I108" s="13"/>
    </row>
    <row r="109" spans="1:10" x14ac:dyDescent="0.2">
      <c r="A109" s="2" t="s">
        <v>154</v>
      </c>
      <c r="I109" s="13"/>
    </row>
    <row r="110" spans="1:10" x14ac:dyDescent="0.2">
      <c r="A110" s="2" t="s">
        <v>153</v>
      </c>
      <c r="I110" s="13"/>
    </row>
    <row r="111" spans="1:10" ht="14.25" x14ac:dyDescent="0.2">
      <c r="A111" s="2" t="s">
        <v>152</v>
      </c>
      <c r="G111" s="2" t="s">
        <v>132</v>
      </c>
      <c r="H111" s="2">
        <v>100</v>
      </c>
      <c r="I111" s="13"/>
      <c r="J111" s="17">
        <f>(H111*I111)</f>
        <v>0</v>
      </c>
    </row>
    <row r="112" spans="1:10" x14ac:dyDescent="0.2">
      <c r="I112" s="13"/>
    </row>
    <row r="113" spans="1:10" x14ac:dyDescent="0.2">
      <c r="A113" s="2" t="s">
        <v>38</v>
      </c>
      <c r="I113" s="13"/>
    </row>
    <row r="114" spans="1:10" x14ac:dyDescent="0.2">
      <c r="A114" s="2" t="s">
        <v>155</v>
      </c>
      <c r="I114" s="13"/>
    </row>
    <row r="115" spans="1:10" x14ac:dyDescent="0.2">
      <c r="I115" s="13"/>
    </row>
    <row r="116" spans="1:10" x14ac:dyDescent="0.2">
      <c r="G116" s="6" t="s">
        <v>0</v>
      </c>
      <c r="H116" s="6" t="s">
        <v>236</v>
      </c>
      <c r="I116" s="6" t="s">
        <v>1</v>
      </c>
      <c r="J116" s="6" t="s">
        <v>237</v>
      </c>
    </row>
    <row r="117" spans="1:10" ht="14.25" x14ac:dyDescent="0.2">
      <c r="A117" s="2" t="s">
        <v>156</v>
      </c>
      <c r="G117" s="2" t="s">
        <v>132</v>
      </c>
      <c r="H117" s="2">
        <v>80</v>
      </c>
      <c r="I117" s="13"/>
      <c r="J117" s="17">
        <f>(H117*I117)</f>
        <v>0</v>
      </c>
    </row>
    <row r="118" spans="1:10" x14ac:dyDescent="0.2">
      <c r="I118" s="9"/>
    </row>
    <row r="119" spans="1:10" x14ac:dyDescent="0.2">
      <c r="A119" s="2" t="s">
        <v>39</v>
      </c>
      <c r="I119" s="9"/>
    </row>
    <row r="120" spans="1:10" x14ac:dyDescent="0.2">
      <c r="A120" s="2" t="s">
        <v>159</v>
      </c>
      <c r="I120" s="9"/>
    </row>
    <row r="121" spans="1:10" ht="14.25" x14ac:dyDescent="0.2">
      <c r="A121" s="2" t="s">
        <v>160</v>
      </c>
      <c r="G121" s="2" t="s">
        <v>132</v>
      </c>
      <c r="H121" s="2">
        <v>80</v>
      </c>
      <c r="I121" s="13"/>
      <c r="J121" s="17">
        <f>(H121*I121)</f>
        <v>0</v>
      </c>
    </row>
    <row r="122" spans="1:10" x14ac:dyDescent="0.2">
      <c r="I122" s="9"/>
    </row>
    <row r="123" spans="1:10" x14ac:dyDescent="0.2">
      <c r="A123" s="2" t="s">
        <v>40</v>
      </c>
      <c r="I123" s="9"/>
    </row>
    <row r="124" spans="1:10" x14ac:dyDescent="0.2">
      <c r="A124" s="2" t="s">
        <v>157</v>
      </c>
      <c r="I124" s="9"/>
    </row>
    <row r="125" spans="1:10" ht="14.25" x14ac:dyDescent="0.2">
      <c r="A125" s="2" t="s">
        <v>158</v>
      </c>
      <c r="G125" s="2" t="s">
        <v>137</v>
      </c>
      <c r="H125" s="2">
        <v>100</v>
      </c>
      <c r="I125" s="13"/>
      <c r="J125" s="17">
        <f>(H125*I125)</f>
        <v>0</v>
      </c>
    </row>
    <row r="126" spans="1:10" x14ac:dyDescent="0.2">
      <c r="I126" s="13"/>
    </row>
    <row r="127" spans="1:10" x14ac:dyDescent="0.2">
      <c r="A127" s="2" t="s">
        <v>250</v>
      </c>
      <c r="I127" s="13"/>
    </row>
    <row r="128" spans="1:10" x14ac:dyDescent="0.2">
      <c r="A128" s="2" t="s">
        <v>41</v>
      </c>
      <c r="I128" s="13"/>
    </row>
    <row r="129" spans="1:10" x14ac:dyDescent="0.2">
      <c r="A129" s="2" t="s">
        <v>42</v>
      </c>
      <c r="I129" s="13"/>
    </row>
    <row r="130" spans="1:10" ht="14.25" x14ac:dyDescent="0.2">
      <c r="A130" s="2" t="s">
        <v>161</v>
      </c>
      <c r="G130" s="2" t="s">
        <v>4</v>
      </c>
      <c r="H130" s="2">
        <v>10</v>
      </c>
      <c r="I130" s="13"/>
      <c r="J130" s="17">
        <f>(H130*I130)</f>
        <v>0</v>
      </c>
    </row>
    <row r="131" spans="1:10" ht="14.25" x14ac:dyDescent="0.2">
      <c r="A131" s="2" t="s">
        <v>162</v>
      </c>
      <c r="G131" s="2" t="s">
        <v>4</v>
      </c>
      <c r="H131" s="2">
        <v>10</v>
      </c>
      <c r="I131" s="13"/>
      <c r="J131" s="17">
        <f>(H131*I131)</f>
        <v>0</v>
      </c>
    </row>
    <row r="132" spans="1:10" x14ac:dyDescent="0.2">
      <c r="I132" s="9"/>
    </row>
    <row r="133" spans="1:10" x14ac:dyDescent="0.2">
      <c r="A133" s="2" t="s">
        <v>251</v>
      </c>
      <c r="I133" s="9"/>
    </row>
    <row r="134" spans="1:10" x14ac:dyDescent="0.2">
      <c r="A134" s="2" t="s">
        <v>248</v>
      </c>
      <c r="I134" s="9"/>
    </row>
    <row r="135" spans="1:10" x14ac:dyDescent="0.2">
      <c r="A135" s="2" t="s">
        <v>249</v>
      </c>
      <c r="I135" s="9"/>
    </row>
    <row r="136" spans="1:10" ht="14.25" x14ac:dyDescent="0.2">
      <c r="A136" s="2" t="s">
        <v>161</v>
      </c>
      <c r="G136" s="2" t="s">
        <v>4</v>
      </c>
      <c r="H136" s="2">
        <v>5</v>
      </c>
      <c r="I136" s="13"/>
      <c r="J136" s="17">
        <f>(H136*I136)</f>
        <v>0</v>
      </c>
    </row>
    <row r="137" spans="1:10" ht="14.25" x14ac:dyDescent="0.2">
      <c r="A137" s="2" t="s">
        <v>162</v>
      </c>
      <c r="G137" s="2" t="s">
        <v>4</v>
      </c>
      <c r="H137" s="2">
        <v>5</v>
      </c>
      <c r="I137" s="13"/>
      <c r="J137" s="17">
        <f>(H137*I137)</f>
        <v>0</v>
      </c>
    </row>
    <row r="138" spans="1:10" x14ac:dyDescent="0.2">
      <c r="I138" s="13"/>
    </row>
    <row r="139" spans="1:10" x14ac:dyDescent="0.2">
      <c r="A139" s="2" t="s">
        <v>252</v>
      </c>
      <c r="G139" s="2" t="s">
        <v>4</v>
      </c>
      <c r="H139" s="2">
        <v>5</v>
      </c>
      <c r="I139" s="13"/>
      <c r="J139" s="17">
        <f>(H139*I139)</f>
        <v>0</v>
      </c>
    </row>
    <row r="140" spans="1:10" x14ac:dyDescent="0.2">
      <c r="I140" s="13"/>
    </row>
    <row r="141" spans="1:10" x14ac:dyDescent="0.2">
      <c r="A141" s="2" t="s">
        <v>253</v>
      </c>
      <c r="G141" s="2" t="s">
        <v>4</v>
      </c>
      <c r="H141" s="2">
        <v>5</v>
      </c>
      <c r="I141" s="13"/>
      <c r="J141" s="17">
        <f>(H141*I141)</f>
        <v>0</v>
      </c>
    </row>
    <row r="142" spans="1:10" x14ac:dyDescent="0.2">
      <c r="I142" s="9"/>
    </row>
    <row r="143" spans="1:10" x14ac:dyDescent="0.2">
      <c r="A143" s="2" t="s">
        <v>254</v>
      </c>
      <c r="I143" s="9"/>
    </row>
    <row r="144" spans="1:10" x14ac:dyDescent="0.2">
      <c r="A144" s="2" t="s">
        <v>43</v>
      </c>
      <c r="I144" s="9"/>
    </row>
    <row r="145" spans="1:10" x14ac:dyDescent="0.2">
      <c r="A145" s="2" t="s">
        <v>44</v>
      </c>
      <c r="G145" s="2" t="s">
        <v>4</v>
      </c>
      <c r="H145" s="2">
        <v>10</v>
      </c>
      <c r="I145" s="13"/>
      <c r="J145" s="17">
        <f>(H145*I145)</f>
        <v>0</v>
      </c>
    </row>
    <row r="146" spans="1:10" x14ac:dyDescent="0.2">
      <c r="I146" s="17"/>
    </row>
    <row r="147" spans="1:10" x14ac:dyDescent="0.2">
      <c r="A147" s="2" t="s">
        <v>255</v>
      </c>
      <c r="I147" s="17"/>
    </row>
    <row r="148" spans="1:10" x14ac:dyDescent="0.2">
      <c r="A148" s="2" t="s">
        <v>45</v>
      </c>
      <c r="I148" s="17"/>
    </row>
    <row r="149" spans="1:10" x14ac:dyDescent="0.2">
      <c r="A149" s="2" t="s">
        <v>163</v>
      </c>
      <c r="G149" s="2" t="s">
        <v>129</v>
      </c>
      <c r="H149" s="2">
        <v>50</v>
      </c>
      <c r="I149" s="13"/>
      <c r="J149" s="17">
        <f>(H149*I149)</f>
        <v>0</v>
      </c>
    </row>
    <row r="150" spans="1:10" x14ac:dyDescent="0.2">
      <c r="A150" s="2" t="s">
        <v>164</v>
      </c>
      <c r="G150" s="2" t="s">
        <v>129</v>
      </c>
      <c r="H150" s="2">
        <v>50</v>
      </c>
      <c r="I150" s="13"/>
      <c r="J150" s="17">
        <f>(H150*I150)</f>
        <v>0</v>
      </c>
    </row>
    <row r="151" spans="1:10" x14ac:dyDescent="0.2">
      <c r="A151" s="2" t="s">
        <v>165</v>
      </c>
      <c r="G151" s="2" t="s">
        <v>129</v>
      </c>
      <c r="H151" s="2">
        <v>50</v>
      </c>
      <c r="I151" s="13"/>
      <c r="J151" s="17">
        <f>(H151*I151)</f>
        <v>0</v>
      </c>
    </row>
    <row r="152" spans="1:10" x14ac:dyDescent="0.2">
      <c r="A152" s="2" t="s">
        <v>166</v>
      </c>
      <c r="G152" s="2" t="s">
        <v>129</v>
      </c>
      <c r="H152" s="2">
        <v>50</v>
      </c>
      <c r="I152" s="13"/>
      <c r="J152" s="17">
        <f>(H152*I152)</f>
        <v>0</v>
      </c>
    </row>
    <row r="153" spans="1:10" x14ac:dyDescent="0.2">
      <c r="I153" s="13"/>
      <c r="J153" s="17"/>
    </row>
    <row r="154" spans="1:10" x14ac:dyDescent="0.2">
      <c r="A154" s="3" t="s">
        <v>46</v>
      </c>
      <c r="B154" s="19"/>
      <c r="C154" s="19"/>
      <c r="D154" s="19"/>
      <c r="E154" s="19"/>
      <c r="F154" s="19"/>
      <c r="G154" s="19"/>
      <c r="H154" s="19"/>
      <c r="I154" s="21"/>
      <c r="J154" s="4">
        <f>SUM(J64:J152)</f>
        <v>0</v>
      </c>
    </row>
    <row r="155" spans="1:10" x14ac:dyDescent="0.2">
      <c r="A155" s="1"/>
      <c r="I155" s="17"/>
    </row>
    <row r="156" spans="1:10" x14ac:dyDescent="0.2">
      <c r="A156" s="1" t="s">
        <v>47</v>
      </c>
      <c r="I156" s="17"/>
    </row>
    <row r="157" spans="1:10" x14ac:dyDescent="0.2">
      <c r="A157" s="1"/>
      <c r="I157" s="17"/>
    </row>
    <row r="158" spans="1:10" x14ac:dyDescent="0.2">
      <c r="A158" s="2" t="s">
        <v>48</v>
      </c>
      <c r="I158" s="17"/>
    </row>
    <row r="159" spans="1:10" x14ac:dyDescent="0.2">
      <c r="A159" s="2" t="s">
        <v>49</v>
      </c>
      <c r="I159" s="17"/>
    </row>
    <row r="160" spans="1:10" ht="14.25" x14ac:dyDescent="0.2">
      <c r="A160" s="2" t="s">
        <v>167</v>
      </c>
      <c r="G160" s="2" t="s">
        <v>132</v>
      </c>
      <c r="H160" s="2">
        <v>50</v>
      </c>
      <c r="I160" s="13"/>
      <c r="J160" s="17">
        <f>(H160*I160)</f>
        <v>0</v>
      </c>
    </row>
    <row r="161" spans="1:10" x14ac:dyDescent="0.2">
      <c r="G161" s="6"/>
      <c r="H161" s="6"/>
      <c r="I161" s="6"/>
      <c r="J161" s="6"/>
    </row>
    <row r="162" spans="1:10" x14ac:dyDescent="0.2">
      <c r="A162" s="2" t="s">
        <v>50</v>
      </c>
    </row>
    <row r="163" spans="1:10" x14ac:dyDescent="0.2">
      <c r="A163" s="2" t="s">
        <v>169</v>
      </c>
      <c r="I163" s="13"/>
    </row>
    <row r="164" spans="1:10" ht="14.25" x14ac:dyDescent="0.2">
      <c r="A164" s="2" t="s">
        <v>168</v>
      </c>
      <c r="G164" s="2" t="s">
        <v>132</v>
      </c>
      <c r="H164" s="2">
        <v>120</v>
      </c>
      <c r="I164" s="13"/>
      <c r="J164" s="17">
        <f>(H164*I164)</f>
        <v>0</v>
      </c>
    </row>
    <row r="165" spans="1:10" x14ac:dyDescent="0.2">
      <c r="I165" s="13"/>
    </row>
    <row r="166" spans="1:10" x14ac:dyDescent="0.2">
      <c r="A166" s="2" t="s">
        <v>51</v>
      </c>
      <c r="I166" s="13"/>
    </row>
    <row r="167" spans="1:10" ht="14.25" x14ac:dyDescent="0.2">
      <c r="A167" s="2" t="s">
        <v>170</v>
      </c>
      <c r="G167" s="2" t="s">
        <v>132</v>
      </c>
      <c r="H167" s="2">
        <v>100</v>
      </c>
      <c r="I167" s="13"/>
      <c r="J167" s="17">
        <f>(H167*I167)</f>
        <v>0</v>
      </c>
    </row>
    <row r="168" spans="1:10" x14ac:dyDescent="0.2">
      <c r="I168" s="9"/>
    </row>
    <row r="169" spans="1:10" x14ac:dyDescent="0.2">
      <c r="A169" s="2" t="s">
        <v>52</v>
      </c>
      <c r="I169" s="9"/>
    </row>
    <row r="170" spans="1:10" x14ac:dyDescent="0.2">
      <c r="A170" s="2" t="s">
        <v>53</v>
      </c>
      <c r="I170" s="9"/>
    </row>
    <row r="171" spans="1:10" x14ac:dyDescent="0.2">
      <c r="A171" s="2" t="s">
        <v>171</v>
      </c>
      <c r="G171" s="2" t="s">
        <v>129</v>
      </c>
      <c r="H171" s="2">
        <v>30</v>
      </c>
      <c r="I171" s="13"/>
      <c r="J171" s="17">
        <f>(H171*I171)</f>
        <v>0</v>
      </c>
    </row>
    <row r="172" spans="1:10" x14ac:dyDescent="0.2">
      <c r="A172" s="2" t="s">
        <v>172</v>
      </c>
      <c r="G172" s="2" t="s">
        <v>129</v>
      </c>
      <c r="H172" s="2">
        <v>30</v>
      </c>
      <c r="I172" s="13"/>
      <c r="J172" s="17">
        <f>(H172*I172)</f>
        <v>0</v>
      </c>
    </row>
    <row r="173" spans="1:10" x14ac:dyDescent="0.2">
      <c r="A173" s="2" t="s">
        <v>173</v>
      </c>
      <c r="G173" s="2" t="s">
        <v>129</v>
      </c>
      <c r="H173" s="2">
        <v>30</v>
      </c>
      <c r="I173" s="13"/>
      <c r="J173" s="17">
        <f>(H173*I173)</f>
        <v>0</v>
      </c>
    </row>
    <row r="174" spans="1:10" x14ac:dyDescent="0.2">
      <c r="G174" s="6" t="s">
        <v>0</v>
      </c>
      <c r="H174" s="6" t="s">
        <v>236</v>
      </c>
      <c r="I174" s="6" t="s">
        <v>1</v>
      </c>
      <c r="J174" s="6" t="s">
        <v>237</v>
      </c>
    </row>
    <row r="175" spans="1:10" x14ac:dyDescent="0.2">
      <c r="A175" s="2" t="s">
        <v>174</v>
      </c>
      <c r="G175" s="2" t="s">
        <v>129</v>
      </c>
      <c r="H175" s="2">
        <v>50</v>
      </c>
      <c r="I175" s="13"/>
      <c r="J175" s="17">
        <f>(H175*I175)</f>
        <v>0</v>
      </c>
    </row>
    <row r="176" spans="1:10" x14ac:dyDescent="0.2">
      <c r="I176" s="17"/>
    </row>
    <row r="177" spans="1:10" x14ac:dyDescent="0.2">
      <c r="A177" s="3" t="s">
        <v>54</v>
      </c>
      <c r="B177" s="19"/>
      <c r="C177" s="19"/>
      <c r="D177" s="19"/>
      <c r="E177" s="19"/>
      <c r="F177" s="19"/>
      <c r="G177" s="19"/>
      <c r="H177" s="19"/>
      <c r="I177" s="21"/>
      <c r="J177" s="4">
        <f>SUM(J160:J176)</f>
        <v>0</v>
      </c>
    </row>
    <row r="178" spans="1:10" x14ac:dyDescent="0.2">
      <c r="I178" s="17"/>
    </row>
    <row r="179" spans="1:10" x14ac:dyDescent="0.2">
      <c r="A179" s="1" t="s">
        <v>55</v>
      </c>
      <c r="I179" s="17"/>
    </row>
    <row r="180" spans="1:10" x14ac:dyDescent="0.2">
      <c r="A180" s="2" t="s">
        <v>3</v>
      </c>
      <c r="I180" s="17"/>
    </row>
    <row r="181" spans="1:10" x14ac:dyDescent="0.2">
      <c r="A181" s="2" t="s">
        <v>56</v>
      </c>
      <c r="I181" s="17"/>
    </row>
    <row r="182" spans="1:10" ht="14.25" x14ac:dyDescent="0.2">
      <c r="A182" s="2" t="s">
        <v>175</v>
      </c>
      <c r="G182" s="2" t="s">
        <v>132</v>
      </c>
      <c r="H182" s="2">
        <v>100</v>
      </c>
      <c r="I182" s="9"/>
      <c r="J182" s="9">
        <f>(H182*I182)</f>
        <v>0</v>
      </c>
    </row>
    <row r="183" spans="1:10" x14ac:dyDescent="0.2">
      <c r="I183" s="9"/>
      <c r="J183" s="1"/>
    </row>
    <row r="184" spans="1:10" x14ac:dyDescent="0.2">
      <c r="A184" s="2" t="s">
        <v>57</v>
      </c>
      <c r="I184" s="9"/>
      <c r="J184" s="1"/>
    </row>
    <row r="185" spans="1:10" ht="14.25" x14ac:dyDescent="0.2">
      <c r="A185" s="2" t="s">
        <v>176</v>
      </c>
      <c r="G185" s="2" t="s">
        <v>132</v>
      </c>
      <c r="H185" s="2">
        <v>80</v>
      </c>
      <c r="I185" s="13"/>
      <c r="J185" s="9">
        <f>(H185*I185)</f>
        <v>0</v>
      </c>
    </row>
    <row r="186" spans="1:10" x14ac:dyDescent="0.2">
      <c r="I186" s="13"/>
      <c r="J186" s="1"/>
    </row>
    <row r="187" spans="1:10" x14ac:dyDescent="0.2">
      <c r="A187" s="2" t="s">
        <v>58</v>
      </c>
      <c r="I187" s="13"/>
      <c r="J187" s="1"/>
    </row>
    <row r="188" spans="1:10" ht="14.25" x14ac:dyDescent="0.2">
      <c r="A188" s="2" t="s">
        <v>177</v>
      </c>
      <c r="G188" s="2" t="s">
        <v>132</v>
      </c>
      <c r="H188" s="2">
        <v>80</v>
      </c>
      <c r="I188" s="13"/>
      <c r="J188" s="9">
        <f>(H188*I188)</f>
        <v>0</v>
      </c>
    </row>
    <row r="189" spans="1:10" x14ac:dyDescent="0.2">
      <c r="I189" s="9"/>
      <c r="J189" s="1"/>
    </row>
    <row r="190" spans="1:10" x14ac:dyDescent="0.2">
      <c r="A190" s="2" t="s">
        <v>59</v>
      </c>
      <c r="I190" s="9"/>
      <c r="J190" s="1"/>
    </row>
    <row r="191" spans="1:10" x14ac:dyDescent="0.2">
      <c r="A191" s="2" t="s">
        <v>60</v>
      </c>
      <c r="I191" s="9"/>
      <c r="J191" s="1"/>
    </row>
    <row r="192" spans="1:10" x14ac:dyDescent="0.2">
      <c r="A192" s="2" t="s">
        <v>61</v>
      </c>
      <c r="I192" s="9"/>
      <c r="J192" s="1"/>
    </row>
    <row r="193" spans="1:10" ht="14.25" x14ac:dyDescent="0.2">
      <c r="A193" s="2" t="s">
        <v>178</v>
      </c>
      <c r="G193" s="2" t="s">
        <v>132</v>
      </c>
      <c r="H193" s="2">
        <v>80</v>
      </c>
      <c r="I193" s="9"/>
      <c r="J193" s="9">
        <f>(H193*I193)</f>
        <v>0</v>
      </c>
    </row>
    <row r="194" spans="1:10" ht="14.25" x14ac:dyDescent="0.2">
      <c r="A194" s="2" t="s">
        <v>179</v>
      </c>
      <c r="G194" s="2" t="s">
        <v>132</v>
      </c>
      <c r="H194" s="2">
        <v>80</v>
      </c>
      <c r="I194" s="13"/>
      <c r="J194" s="9">
        <f>(H194*I194)</f>
        <v>0</v>
      </c>
    </row>
    <row r="195" spans="1:10" ht="14.25" x14ac:dyDescent="0.2">
      <c r="A195" s="2" t="s">
        <v>181</v>
      </c>
      <c r="G195" s="2" t="s">
        <v>132</v>
      </c>
      <c r="H195" s="2">
        <v>80</v>
      </c>
      <c r="I195" s="13"/>
      <c r="J195" s="9">
        <f>(H195*I195)</f>
        <v>0</v>
      </c>
    </row>
    <row r="196" spans="1:10" ht="14.25" x14ac:dyDescent="0.2">
      <c r="A196" s="2" t="s">
        <v>180</v>
      </c>
      <c r="G196" s="2" t="s">
        <v>132</v>
      </c>
      <c r="H196" s="2">
        <v>80</v>
      </c>
      <c r="I196" s="13"/>
      <c r="J196" s="9">
        <f>(H196*I196)</f>
        <v>0</v>
      </c>
    </row>
    <row r="197" spans="1:10" x14ac:dyDescent="0.2">
      <c r="I197" s="9"/>
      <c r="J197" s="1"/>
    </row>
    <row r="198" spans="1:10" x14ac:dyDescent="0.2">
      <c r="A198" s="2" t="s">
        <v>184</v>
      </c>
      <c r="I198" s="9"/>
      <c r="J198" s="1"/>
    </row>
    <row r="199" spans="1:10" x14ac:dyDescent="0.2">
      <c r="B199" s="2" t="s">
        <v>185</v>
      </c>
      <c r="I199" s="9"/>
      <c r="J199" s="1"/>
    </row>
    <row r="200" spans="1:10" ht="14.25" x14ac:dyDescent="0.2">
      <c r="A200" s="2" t="s">
        <v>182</v>
      </c>
      <c r="G200" s="2" t="s">
        <v>132</v>
      </c>
      <c r="H200" s="2">
        <v>50</v>
      </c>
      <c r="I200" s="13"/>
      <c r="J200" s="9">
        <f>(H200*I200)</f>
        <v>0</v>
      </c>
    </row>
    <row r="201" spans="1:10" ht="14.25" x14ac:dyDescent="0.2">
      <c r="A201" s="2" t="s">
        <v>183</v>
      </c>
      <c r="G201" s="2" t="s">
        <v>132</v>
      </c>
      <c r="H201" s="2">
        <v>50</v>
      </c>
      <c r="I201" s="13"/>
      <c r="J201" s="9">
        <f>(H201*I201)</f>
        <v>0</v>
      </c>
    </row>
    <row r="202" spans="1:10" x14ac:dyDescent="0.2">
      <c r="I202" s="17"/>
    </row>
    <row r="203" spans="1:10" x14ac:dyDescent="0.2">
      <c r="A203" s="2" t="s">
        <v>62</v>
      </c>
      <c r="I203" s="17"/>
    </row>
    <row r="204" spans="1:10" x14ac:dyDescent="0.2">
      <c r="A204" s="2" t="s">
        <v>63</v>
      </c>
      <c r="I204" s="17"/>
    </row>
    <row r="205" spans="1:10" x14ac:dyDescent="0.2">
      <c r="A205" s="2" t="s">
        <v>64</v>
      </c>
      <c r="I205" s="17"/>
    </row>
    <row r="206" spans="1:10" x14ac:dyDescent="0.2">
      <c r="A206" s="2" t="s">
        <v>65</v>
      </c>
      <c r="I206" s="17"/>
    </row>
    <row r="208" spans="1:10" ht="14.25" x14ac:dyDescent="0.2">
      <c r="A208" s="2" t="s">
        <v>186</v>
      </c>
      <c r="G208" s="2" t="s">
        <v>132</v>
      </c>
      <c r="H208" s="2">
        <v>50</v>
      </c>
      <c r="I208" s="13"/>
      <c r="J208" s="9">
        <f>(H208*I208)</f>
        <v>0</v>
      </c>
    </row>
    <row r="209" spans="1:10" ht="14.25" x14ac:dyDescent="0.2">
      <c r="A209" s="2" t="s">
        <v>187</v>
      </c>
      <c r="G209" s="2" t="s">
        <v>132</v>
      </c>
      <c r="H209" s="2">
        <v>50</v>
      </c>
      <c r="I209" s="13"/>
      <c r="J209" s="9">
        <f>(H209*I209)</f>
        <v>0</v>
      </c>
    </row>
    <row r="210" spans="1:10" ht="14.25" x14ac:dyDescent="0.2">
      <c r="A210" s="2" t="s">
        <v>188</v>
      </c>
      <c r="G210" s="2" t="s">
        <v>132</v>
      </c>
      <c r="H210" s="2">
        <v>50</v>
      </c>
      <c r="I210" s="13"/>
      <c r="J210" s="9">
        <f>(H210*I210)</f>
        <v>0</v>
      </c>
    </row>
    <row r="211" spans="1:10" x14ac:dyDescent="0.2">
      <c r="I211" s="9"/>
      <c r="J211" s="1"/>
    </row>
    <row r="212" spans="1:10" ht="14.25" x14ac:dyDescent="0.2">
      <c r="A212" s="7" t="s">
        <v>66</v>
      </c>
      <c r="B212" s="7"/>
      <c r="C212" s="7"/>
      <c r="D212" s="7"/>
      <c r="E212" s="7"/>
      <c r="F212" s="7"/>
      <c r="G212" s="7" t="s">
        <v>132</v>
      </c>
      <c r="H212" s="7">
        <v>100</v>
      </c>
      <c r="I212" s="10"/>
      <c r="J212" s="10">
        <f>(H212*I212)</f>
        <v>0</v>
      </c>
    </row>
    <row r="213" spans="1:10" x14ac:dyDescent="0.2">
      <c r="I213" s="17"/>
    </row>
    <row r="214" spans="1:10" x14ac:dyDescent="0.2">
      <c r="A214" s="3" t="s">
        <v>67</v>
      </c>
      <c r="B214" s="19"/>
      <c r="C214" s="19"/>
      <c r="D214" s="19"/>
      <c r="E214" s="19"/>
      <c r="F214" s="19"/>
      <c r="G214" s="19"/>
      <c r="H214" s="19"/>
      <c r="I214" s="21"/>
      <c r="J214" s="4">
        <f>SUM(J182:J213)</f>
        <v>0</v>
      </c>
    </row>
    <row r="215" spans="1:10" x14ac:dyDescent="0.2">
      <c r="I215" s="17"/>
    </row>
    <row r="216" spans="1:10" x14ac:dyDescent="0.2">
      <c r="A216" s="1" t="s">
        <v>68</v>
      </c>
      <c r="I216" s="17"/>
    </row>
    <row r="218" spans="1:10" x14ac:dyDescent="0.2">
      <c r="A218" s="2" t="s">
        <v>69</v>
      </c>
      <c r="I218" s="17"/>
    </row>
    <row r="219" spans="1:10" x14ac:dyDescent="0.2">
      <c r="G219" s="6"/>
      <c r="H219" s="6"/>
      <c r="I219" s="6"/>
      <c r="J219" s="6"/>
    </row>
    <row r="220" spans="1:10" x14ac:dyDescent="0.2">
      <c r="A220" s="2" t="s">
        <v>70</v>
      </c>
      <c r="I220" s="17"/>
    </row>
    <row r="221" spans="1:10" x14ac:dyDescent="0.2">
      <c r="A221" s="2" t="s">
        <v>71</v>
      </c>
      <c r="I221" s="17"/>
    </row>
    <row r="222" spans="1:10" x14ac:dyDescent="0.2">
      <c r="A222" s="2" t="s">
        <v>72</v>
      </c>
      <c r="I222" s="17"/>
    </row>
    <row r="223" spans="1:10" ht="14.25" x14ac:dyDescent="0.2">
      <c r="A223" s="2" t="s">
        <v>189</v>
      </c>
      <c r="G223" s="2" t="s">
        <v>132</v>
      </c>
      <c r="H223" s="2">
        <v>120</v>
      </c>
      <c r="I223" s="9"/>
      <c r="J223" s="17">
        <f>(H223*I223)</f>
        <v>0</v>
      </c>
    </row>
    <row r="224" spans="1:10" x14ac:dyDescent="0.2">
      <c r="I224" s="9"/>
    </row>
    <row r="225" spans="1:10" x14ac:dyDescent="0.2">
      <c r="A225" s="2" t="s">
        <v>73</v>
      </c>
      <c r="I225" s="9"/>
    </row>
    <row r="226" spans="1:10" x14ac:dyDescent="0.2">
      <c r="A226" s="2" t="s">
        <v>70</v>
      </c>
      <c r="I226" s="9"/>
    </row>
    <row r="227" spans="1:10" x14ac:dyDescent="0.2">
      <c r="A227" s="2" t="s">
        <v>74</v>
      </c>
      <c r="I227" s="9"/>
    </row>
    <row r="228" spans="1:10" ht="14.25" x14ac:dyDescent="0.2">
      <c r="A228" s="2" t="s">
        <v>190</v>
      </c>
      <c r="G228" s="2" t="s">
        <v>132</v>
      </c>
      <c r="H228" s="2">
        <v>120</v>
      </c>
      <c r="I228" s="13"/>
      <c r="J228" s="17">
        <f>(H228*I228)</f>
        <v>0</v>
      </c>
    </row>
    <row r="229" spans="1:10" x14ac:dyDescent="0.2">
      <c r="I229" s="9"/>
    </row>
    <row r="230" spans="1:10" x14ac:dyDescent="0.2">
      <c r="A230" s="2" t="s">
        <v>75</v>
      </c>
      <c r="I230" s="9"/>
    </row>
    <row r="231" spans="1:10" x14ac:dyDescent="0.2">
      <c r="G231" s="6" t="s">
        <v>0</v>
      </c>
      <c r="H231" s="6" t="s">
        <v>236</v>
      </c>
      <c r="I231" s="6" t="s">
        <v>1</v>
      </c>
      <c r="J231" s="6" t="s">
        <v>237</v>
      </c>
    </row>
    <row r="232" spans="1:10" x14ac:dyDescent="0.2">
      <c r="A232" s="2" t="s">
        <v>76</v>
      </c>
      <c r="I232" s="9"/>
    </row>
    <row r="233" spans="1:10" x14ac:dyDescent="0.2">
      <c r="A233" s="2" t="s">
        <v>77</v>
      </c>
      <c r="I233" s="9"/>
    </row>
    <row r="234" spans="1:10" x14ac:dyDescent="0.2">
      <c r="A234" s="2" t="s">
        <v>78</v>
      </c>
      <c r="I234" s="9"/>
    </row>
    <row r="235" spans="1:10" ht="14.25" x14ac:dyDescent="0.2">
      <c r="A235" s="2" t="s">
        <v>191</v>
      </c>
      <c r="G235" s="2" t="s">
        <v>132</v>
      </c>
      <c r="H235" s="2">
        <v>120</v>
      </c>
      <c r="I235" s="13"/>
      <c r="J235" s="17">
        <f>(H235*I235)</f>
        <v>0</v>
      </c>
    </row>
    <row r="236" spans="1:10" x14ac:dyDescent="0.2">
      <c r="I236" s="9"/>
    </row>
    <row r="237" spans="1:10" x14ac:dyDescent="0.2">
      <c r="A237" s="2" t="s">
        <v>79</v>
      </c>
      <c r="I237" s="9"/>
    </row>
    <row r="238" spans="1:10" x14ac:dyDescent="0.2">
      <c r="A238" s="2" t="s">
        <v>80</v>
      </c>
      <c r="I238" s="9"/>
    </row>
    <row r="239" spans="1:10" x14ac:dyDescent="0.2">
      <c r="A239" s="2" t="s">
        <v>81</v>
      </c>
      <c r="I239" s="9"/>
    </row>
    <row r="240" spans="1:10" x14ac:dyDescent="0.2">
      <c r="A240" s="2" t="s">
        <v>78</v>
      </c>
      <c r="I240" s="9"/>
    </row>
    <row r="241" spans="1:10" ht="14.25" x14ac:dyDescent="0.2">
      <c r="A241" s="2" t="s">
        <v>191</v>
      </c>
      <c r="I241" s="9"/>
    </row>
    <row r="242" spans="1:10" ht="14.25" x14ac:dyDescent="0.2">
      <c r="A242" s="2" t="s">
        <v>193</v>
      </c>
      <c r="G242" s="2" t="s">
        <v>132</v>
      </c>
      <c r="H242" s="2">
        <v>50</v>
      </c>
      <c r="I242" s="9"/>
      <c r="J242" s="17">
        <f>(H242*I242)</f>
        <v>0</v>
      </c>
    </row>
    <row r="243" spans="1:10" ht="14.25" x14ac:dyDescent="0.2">
      <c r="A243" s="2" t="s">
        <v>192</v>
      </c>
      <c r="G243" s="2" t="s">
        <v>132</v>
      </c>
      <c r="H243" s="2">
        <v>50</v>
      </c>
      <c r="I243" s="9"/>
      <c r="J243" s="17">
        <f>(H243*I243)</f>
        <v>0</v>
      </c>
    </row>
    <row r="244" spans="1:10" x14ac:dyDescent="0.2">
      <c r="I244" s="9"/>
    </row>
    <row r="245" spans="1:10" x14ac:dyDescent="0.2">
      <c r="A245" s="2" t="s">
        <v>82</v>
      </c>
      <c r="I245" s="9"/>
    </row>
    <row r="246" spans="1:10" x14ac:dyDescent="0.2">
      <c r="A246" s="2" t="s">
        <v>83</v>
      </c>
      <c r="I246" s="9"/>
    </row>
    <row r="247" spans="1:10" x14ac:dyDescent="0.2">
      <c r="A247" s="2" t="s">
        <v>74</v>
      </c>
      <c r="I247" s="9"/>
    </row>
    <row r="248" spans="1:10" ht="14.25" x14ac:dyDescent="0.2">
      <c r="A248" s="2" t="s">
        <v>194</v>
      </c>
      <c r="I248" s="9"/>
    </row>
    <row r="249" spans="1:10" ht="14.25" x14ac:dyDescent="0.2">
      <c r="A249" s="2" t="s">
        <v>195</v>
      </c>
      <c r="G249" s="2" t="s">
        <v>132</v>
      </c>
      <c r="H249" s="2">
        <v>50</v>
      </c>
      <c r="I249" s="13"/>
      <c r="J249" s="17">
        <f>(H249*I249)</f>
        <v>0</v>
      </c>
    </row>
    <row r="250" spans="1:10" ht="14.25" x14ac:dyDescent="0.2">
      <c r="A250" s="2" t="s">
        <v>196</v>
      </c>
      <c r="G250" s="2" t="s">
        <v>132</v>
      </c>
      <c r="H250" s="2">
        <v>50</v>
      </c>
      <c r="I250" s="13"/>
      <c r="J250" s="17">
        <f>(H250*I250)</f>
        <v>0</v>
      </c>
    </row>
    <row r="251" spans="1:10" x14ac:dyDescent="0.2">
      <c r="I251" s="9"/>
    </row>
    <row r="252" spans="1:10" x14ac:dyDescent="0.2">
      <c r="A252" s="2" t="s">
        <v>84</v>
      </c>
      <c r="I252" s="9"/>
    </row>
    <row r="253" spans="1:10" x14ac:dyDescent="0.2">
      <c r="A253" s="2" t="s">
        <v>83</v>
      </c>
      <c r="I253" s="9"/>
    </row>
    <row r="254" spans="1:10" x14ac:dyDescent="0.2">
      <c r="A254" s="2" t="s">
        <v>74</v>
      </c>
      <c r="I254" s="9"/>
    </row>
    <row r="255" spans="1:10" ht="14.25" x14ac:dyDescent="0.2">
      <c r="A255" s="2" t="s">
        <v>197</v>
      </c>
      <c r="I255" s="9"/>
    </row>
    <row r="256" spans="1:10" ht="14.25" x14ac:dyDescent="0.2">
      <c r="A256" s="2" t="s">
        <v>198</v>
      </c>
      <c r="G256" s="2" t="s">
        <v>132</v>
      </c>
      <c r="H256" s="2">
        <v>100</v>
      </c>
      <c r="I256" s="13"/>
      <c r="J256" s="17">
        <f>(H256*I256)</f>
        <v>0</v>
      </c>
    </row>
    <row r="257" spans="1:10" ht="14.25" x14ac:dyDescent="0.2">
      <c r="A257" s="2" t="s">
        <v>196</v>
      </c>
      <c r="G257" s="2" t="s">
        <v>132</v>
      </c>
      <c r="H257" s="2">
        <v>100</v>
      </c>
      <c r="I257" s="13"/>
      <c r="J257" s="17">
        <f>(H257*I257)</f>
        <v>0</v>
      </c>
    </row>
    <row r="258" spans="1:10" x14ac:dyDescent="0.2">
      <c r="I258" s="9"/>
    </row>
    <row r="259" spans="1:10" x14ac:dyDescent="0.2">
      <c r="A259" s="2" t="s">
        <v>85</v>
      </c>
      <c r="I259" s="9"/>
    </row>
    <row r="260" spans="1:10" x14ac:dyDescent="0.2">
      <c r="A260" s="2" t="s">
        <v>199</v>
      </c>
      <c r="I260" s="9"/>
    </row>
    <row r="261" spans="1:10" x14ac:dyDescent="0.2">
      <c r="A261" s="2" t="s">
        <v>200</v>
      </c>
      <c r="I261" s="9"/>
    </row>
    <row r="262" spans="1:10" ht="14.25" x14ac:dyDescent="0.2">
      <c r="A262" s="2" t="s">
        <v>201</v>
      </c>
      <c r="G262" s="2" t="s">
        <v>132</v>
      </c>
      <c r="H262" s="2">
        <v>100</v>
      </c>
      <c r="I262" s="13"/>
      <c r="J262" s="17">
        <f>(H262*I262)</f>
        <v>0</v>
      </c>
    </row>
    <row r="263" spans="1:10" x14ac:dyDescent="0.2">
      <c r="I263" s="17"/>
    </row>
    <row r="264" spans="1:10" x14ac:dyDescent="0.2">
      <c r="A264" s="3" t="s">
        <v>86</v>
      </c>
      <c r="B264" s="19"/>
      <c r="C264" s="19"/>
      <c r="D264" s="19"/>
      <c r="E264" s="19"/>
      <c r="F264" s="19"/>
      <c r="G264" s="19"/>
      <c r="H264" s="19"/>
      <c r="I264" s="21"/>
      <c r="J264" s="4">
        <f>SUM(J223:J263)</f>
        <v>0</v>
      </c>
    </row>
    <row r="266" spans="1:10" x14ac:dyDescent="0.2">
      <c r="A266" s="1" t="s">
        <v>87</v>
      </c>
    </row>
    <row r="267" spans="1:10" x14ac:dyDescent="0.2">
      <c r="A267" s="1"/>
      <c r="G267" s="6"/>
      <c r="H267" s="6"/>
      <c r="I267" s="6"/>
      <c r="J267" s="6"/>
    </row>
    <row r="268" spans="1:10" x14ac:dyDescent="0.2">
      <c r="A268" s="2" t="s">
        <v>88</v>
      </c>
      <c r="I268" s="17"/>
    </row>
    <row r="269" spans="1:10" x14ac:dyDescent="0.2">
      <c r="A269" s="2" t="s">
        <v>89</v>
      </c>
      <c r="I269" s="17"/>
    </row>
    <row r="270" spans="1:10" x14ac:dyDescent="0.2">
      <c r="A270" s="2" t="s">
        <v>90</v>
      </c>
      <c r="I270" s="17"/>
    </row>
    <row r="271" spans="1:10" ht="14.25" x14ac:dyDescent="0.2">
      <c r="A271" s="2" t="s">
        <v>202</v>
      </c>
      <c r="G271" s="2" t="s">
        <v>137</v>
      </c>
      <c r="H271" s="2">
        <v>70</v>
      </c>
      <c r="I271" s="13"/>
      <c r="J271" s="17">
        <f>(H271*I271)</f>
        <v>0</v>
      </c>
    </row>
    <row r="272" spans="1:10" ht="14.25" x14ac:dyDescent="0.2">
      <c r="A272" s="2" t="s">
        <v>203</v>
      </c>
      <c r="G272" s="2" t="s">
        <v>137</v>
      </c>
      <c r="H272" s="2">
        <v>70</v>
      </c>
      <c r="I272" s="13"/>
      <c r="J272" s="17">
        <f>(H272*I272)</f>
        <v>0</v>
      </c>
    </row>
    <row r="273" spans="1:10" ht="14.25" x14ac:dyDescent="0.2">
      <c r="A273" s="2" t="s">
        <v>204</v>
      </c>
      <c r="G273" s="2" t="s">
        <v>137</v>
      </c>
      <c r="H273" s="2">
        <v>70</v>
      </c>
      <c r="I273" s="13"/>
      <c r="J273" s="17">
        <f>(H273*I273)</f>
        <v>0</v>
      </c>
    </row>
    <row r="274" spans="1:10" x14ac:dyDescent="0.2">
      <c r="I274" s="9"/>
    </row>
    <row r="275" spans="1:10" x14ac:dyDescent="0.2">
      <c r="A275" s="2" t="s">
        <v>91</v>
      </c>
      <c r="I275" s="9"/>
    </row>
    <row r="276" spans="1:10" x14ac:dyDescent="0.2">
      <c r="A276" s="2" t="s">
        <v>92</v>
      </c>
      <c r="I276" s="9"/>
    </row>
    <row r="277" spans="1:10" x14ac:dyDescent="0.2">
      <c r="G277" s="6"/>
      <c r="H277" s="6"/>
      <c r="I277" s="6"/>
      <c r="J277" s="6"/>
    </row>
    <row r="278" spans="1:10" x14ac:dyDescent="0.2">
      <c r="A278" s="2" t="s">
        <v>93</v>
      </c>
    </row>
    <row r="279" spans="1:10" ht="14.25" x14ac:dyDescent="0.2">
      <c r="A279" s="2" t="s">
        <v>205</v>
      </c>
      <c r="G279" s="2" t="s">
        <v>137</v>
      </c>
      <c r="H279" s="2">
        <v>70</v>
      </c>
      <c r="I279" s="13"/>
      <c r="J279" s="17">
        <f>(H279*I279)</f>
        <v>0</v>
      </c>
    </row>
    <row r="280" spans="1:10" ht="14.25" x14ac:dyDescent="0.2">
      <c r="A280" s="2" t="s">
        <v>206</v>
      </c>
      <c r="G280" s="2" t="s">
        <v>137</v>
      </c>
      <c r="H280" s="2">
        <v>70</v>
      </c>
      <c r="I280" s="13"/>
      <c r="J280" s="17">
        <f>(H280*I280)</f>
        <v>0</v>
      </c>
    </row>
    <row r="281" spans="1:10" ht="14.25" x14ac:dyDescent="0.2">
      <c r="A281" s="2" t="s">
        <v>207</v>
      </c>
      <c r="G281" s="2" t="s">
        <v>137</v>
      </c>
      <c r="H281" s="2">
        <v>70</v>
      </c>
      <c r="I281" s="13"/>
      <c r="J281" s="17">
        <f>(H281*I281)</f>
        <v>0</v>
      </c>
    </row>
    <row r="282" spans="1:10" x14ac:dyDescent="0.2">
      <c r="I282" s="9"/>
    </row>
    <row r="283" spans="1:10" x14ac:dyDescent="0.2">
      <c r="A283" s="2" t="s">
        <v>94</v>
      </c>
      <c r="I283" s="9"/>
    </row>
    <row r="284" spans="1:10" x14ac:dyDescent="0.2">
      <c r="A284" s="2" t="s">
        <v>95</v>
      </c>
      <c r="I284" s="9"/>
    </row>
    <row r="285" spans="1:10" x14ac:dyDescent="0.2">
      <c r="A285" s="2" t="s">
        <v>96</v>
      </c>
      <c r="I285" s="9"/>
    </row>
    <row r="286" spans="1:10" ht="14.25" x14ac:dyDescent="0.2">
      <c r="A286" s="2" t="s">
        <v>208</v>
      </c>
      <c r="G286" s="2" t="s">
        <v>137</v>
      </c>
      <c r="H286" s="2">
        <v>80</v>
      </c>
      <c r="I286" s="13"/>
      <c r="J286" s="17">
        <f>(H286*I286)</f>
        <v>0</v>
      </c>
    </row>
    <row r="287" spans="1:10" x14ac:dyDescent="0.2">
      <c r="I287" s="13"/>
    </row>
    <row r="288" spans="1:10" x14ac:dyDescent="0.2">
      <c r="G288" s="6" t="s">
        <v>0</v>
      </c>
      <c r="H288" s="6" t="s">
        <v>236</v>
      </c>
      <c r="I288" s="6" t="s">
        <v>1</v>
      </c>
      <c r="J288" s="6" t="s">
        <v>237</v>
      </c>
    </row>
    <row r="289" spans="1:10" x14ac:dyDescent="0.2">
      <c r="A289" s="2" t="s">
        <v>97</v>
      </c>
      <c r="I289" s="13"/>
    </row>
    <row r="290" spans="1:10" x14ac:dyDescent="0.2">
      <c r="A290" s="2" t="s">
        <v>98</v>
      </c>
      <c r="I290" s="13"/>
    </row>
    <row r="291" spans="1:10" x14ac:dyDescent="0.2">
      <c r="A291" s="2" t="s">
        <v>99</v>
      </c>
      <c r="I291" s="13"/>
    </row>
    <row r="292" spans="1:10" ht="14.25" x14ac:dyDescent="0.2">
      <c r="A292" s="2" t="s">
        <v>209</v>
      </c>
      <c r="G292" s="2" t="s">
        <v>137</v>
      </c>
      <c r="H292" s="2">
        <v>100</v>
      </c>
      <c r="I292" s="13"/>
      <c r="J292" s="17">
        <f>(H292*I292)</f>
        <v>0</v>
      </c>
    </row>
    <row r="293" spans="1:10" x14ac:dyDescent="0.2">
      <c r="I293" s="9"/>
    </row>
    <row r="294" spans="1:10" x14ac:dyDescent="0.2">
      <c r="A294" s="2" t="s">
        <v>100</v>
      </c>
      <c r="I294" s="9"/>
    </row>
    <row r="295" spans="1:10" x14ac:dyDescent="0.2">
      <c r="A295" s="2" t="s">
        <v>101</v>
      </c>
      <c r="I295" s="9"/>
    </row>
    <row r="296" spans="1:10" x14ac:dyDescent="0.2">
      <c r="A296" s="2" t="s">
        <v>99</v>
      </c>
      <c r="I296" s="9"/>
    </row>
    <row r="297" spans="1:10" ht="14.25" x14ac:dyDescent="0.2">
      <c r="A297" s="2" t="s">
        <v>209</v>
      </c>
      <c r="G297" s="2" t="s">
        <v>137</v>
      </c>
      <c r="H297" s="2">
        <v>100</v>
      </c>
      <c r="I297" s="9"/>
      <c r="J297" s="17">
        <f>(H297*I297)</f>
        <v>0</v>
      </c>
    </row>
    <row r="298" spans="1:10" x14ac:dyDescent="0.2">
      <c r="I298" s="9"/>
    </row>
    <row r="299" spans="1:10" x14ac:dyDescent="0.2">
      <c r="A299" s="2" t="s">
        <v>102</v>
      </c>
      <c r="I299" s="9"/>
    </row>
    <row r="300" spans="1:10" x14ac:dyDescent="0.2">
      <c r="A300" s="2" t="s">
        <v>103</v>
      </c>
      <c r="I300" s="9"/>
    </row>
    <row r="301" spans="1:10" x14ac:dyDescent="0.2">
      <c r="A301" s="2" t="s">
        <v>171</v>
      </c>
      <c r="G301" s="2" t="s">
        <v>129</v>
      </c>
      <c r="H301" s="2">
        <v>20</v>
      </c>
      <c r="I301" s="13"/>
      <c r="J301" s="17">
        <f>(H301*I301)</f>
        <v>0</v>
      </c>
    </row>
    <row r="302" spans="1:10" x14ac:dyDescent="0.2">
      <c r="A302" s="2" t="s">
        <v>172</v>
      </c>
      <c r="G302" s="2" t="s">
        <v>129</v>
      </c>
      <c r="H302" s="2">
        <v>20</v>
      </c>
      <c r="I302" s="13"/>
      <c r="J302" s="17">
        <f>(H302*I302)</f>
        <v>0</v>
      </c>
    </row>
    <row r="303" spans="1:10" x14ac:dyDescent="0.2">
      <c r="A303" s="2" t="s">
        <v>173</v>
      </c>
      <c r="G303" s="2" t="s">
        <v>129</v>
      </c>
      <c r="H303" s="2">
        <v>20</v>
      </c>
      <c r="I303" s="13"/>
      <c r="J303" s="17">
        <f>(H303*I303)</f>
        <v>0</v>
      </c>
    </row>
    <row r="304" spans="1:10" x14ac:dyDescent="0.2">
      <c r="A304" s="2" t="s">
        <v>174</v>
      </c>
      <c r="G304" s="2" t="s">
        <v>129</v>
      </c>
      <c r="H304" s="2">
        <v>20</v>
      </c>
      <c r="I304" s="13"/>
      <c r="J304" s="17">
        <f>(H304*I304)</f>
        <v>0</v>
      </c>
    </row>
    <row r="305" spans="1:10" x14ac:dyDescent="0.2">
      <c r="I305" s="17"/>
    </row>
    <row r="306" spans="1:10" x14ac:dyDescent="0.2">
      <c r="A306" s="3" t="s">
        <v>104</v>
      </c>
      <c r="B306" s="19"/>
      <c r="C306" s="19"/>
      <c r="D306" s="19"/>
      <c r="E306" s="19"/>
      <c r="F306" s="19"/>
      <c r="G306" s="19"/>
      <c r="H306" s="19"/>
      <c r="I306" s="21"/>
      <c r="J306" s="4">
        <f>SUM(J271:J305)</f>
        <v>0</v>
      </c>
    </row>
    <row r="307" spans="1:10" x14ac:dyDescent="0.2">
      <c r="I307" s="17"/>
    </row>
    <row r="308" spans="1:10" x14ac:dyDescent="0.2">
      <c r="A308" s="1" t="s">
        <v>105</v>
      </c>
      <c r="I308" s="17"/>
    </row>
    <row r="309" spans="1:10" x14ac:dyDescent="0.2">
      <c r="I309" s="17"/>
    </row>
    <row r="310" spans="1:10" x14ac:dyDescent="0.2">
      <c r="A310" s="2" t="s">
        <v>106</v>
      </c>
      <c r="I310" s="17"/>
    </row>
    <row r="311" spans="1:10" x14ac:dyDescent="0.2">
      <c r="A311" s="2" t="s">
        <v>107</v>
      </c>
      <c r="I311" s="17"/>
    </row>
    <row r="312" spans="1:10" x14ac:dyDescent="0.2">
      <c r="A312" s="2" t="s">
        <v>108</v>
      </c>
      <c r="I312" s="17"/>
    </row>
    <row r="313" spans="1:10" ht="14.25" x14ac:dyDescent="0.2">
      <c r="A313" s="2" t="s">
        <v>210</v>
      </c>
      <c r="G313" s="2" t="s">
        <v>132</v>
      </c>
      <c r="H313" s="2">
        <v>1000</v>
      </c>
      <c r="I313" s="10"/>
      <c r="J313" s="22">
        <f>(H313*I313)</f>
        <v>0</v>
      </c>
    </row>
    <row r="314" spans="1:10" ht="14.25" x14ac:dyDescent="0.2">
      <c r="A314" s="2" t="s">
        <v>211</v>
      </c>
      <c r="G314" s="2" t="s">
        <v>132</v>
      </c>
      <c r="H314" s="2">
        <v>1000</v>
      </c>
      <c r="I314" s="10"/>
      <c r="J314" s="22">
        <f>(H314*I314)</f>
        <v>0</v>
      </c>
    </row>
    <row r="315" spans="1:10" x14ac:dyDescent="0.2">
      <c r="I315" s="10"/>
      <c r="J315" s="7"/>
    </row>
    <row r="316" spans="1:10" x14ac:dyDescent="0.2">
      <c r="A316" s="2" t="s">
        <v>109</v>
      </c>
      <c r="I316" s="10"/>
      <c r="J316" s="7"/>
    </row>
    <row r="317" spans="1:10" ht="14.25" x14ac:dyDescent="0.2">
      <c r="A317" s="2" t="s">
        <v>212</v>
      </c>
      <c r="G317" s="2" t="s">
        <v>132</v>
      </c>
      <c r="H317" s="2">
        <v>80</v>
      </c>
      <c r="I317" s="12"/>
      <c r="J317" s="22">
        <f>(H317*I317)</f>
        <v>0</v>
      </c>
    </row>
    <row r="318" spans="1:10" x14ac:dyDescent="0.2">
      <c r="I318" s="12"/>
      <c r="J318" s="7"/>
    </row>
    <row r="319" spans="1:10" x14ac:dyDescent="0.2">
      <c r="A319" s="2" t="s">
        <v>110</v>
      </c>
      <c r="I319" s="12"/>
      <c r="J319" s="7"/>
    </row>
    <row r="320" spans="1:10" ht="14.25" x14ac:dyDescent="0.2">
      <c r="A320" s="2" t="s">
        <v>213</v>
      </c>
      <c r="G320" s="2" t="s">
        <v>132</v>
      </c>
      <c r="H320" s="2">
        <v>80</v>
      </c>
      <c r="I320" s="12"/>
      <c r="J320" s="22">
        <f>(H320*I320)</f>
        <v>0</v>
      </c>
    </row>
    <row r="321" spans="1:10" x14ac:dyDescent="0.2">
      <c r="I321" s="12"/>
      <c r="J321" s="7"/>
    </row>
    <row r="322" spans="1:10" x14ac:dyDescent="0.2">
      <c r="A322" s="2" t="s">
        <v>111</v>
      </c>
      <c r="I322" s="12"/>
      <c r="J322" s="7"/>
    </row>
    <row r="323" spans="1:10" ht="14.25" x14ac:dyDescent="0.2">
      <c r="A323" s="2" t="s">
        <v>214</v>
      </c>
      <c r="G323" s="2" t="s">
        <v>132</v>
      </c>
      <c r="H323" s="2">
        <v>80</v>
      </c>
      <c r="I323" s="12"/>
      <c r="J323" s="22">
        <f>(H323*I323)</f>
        <v>0</v>
      </c>
    </row>
    <row r="324" spans="1:10" x14ac:dyDescent="0.2">
      <c r="I324" s="15"/>
    </row>
    <row r="325" spans="1:10" x14ac:dyDescent="0.2">
      <c r="A325" s="2" t="s">
        <v>112</v>
      </c>
      <c r="I325" s="16"/>
    </row>
    <row r="326" spans="1:10" x14ac:dyDescent="0.2">
      <c r="A326" s="2" t="s">
        <v>113</v>
      </c>
      <c r="I326" s="16"/>
    </row>
    <row r="327" spans="1:10" x14ac:dyDescent="0.2">
      <c r="A327" s="2" t="s">
        <v>114</v>
      </c>
      <c r="I327" s="16"/>
    </row>
    <row r="328" spans="1:10" ht="14.25" x14ac:dyDescent="0.2">
      <c r="A328" s="2" t="s">
        <v>215</v>
      </c>
      <c r="G328" s="2" t="s">
        <v>132</v>
      </c>
      <c r="H328" s="2">
        <v>80</v>
      </c>
      <c r="I328" s="12"/>
      <c r="J328" s="22">
        <f>(H328*I328)</f>
        <v>0</v>
      </c>
    </row>
    <row r="329" spans="1:10" ht="14.25" x14ac:dyDescent="0.2">
      <c r="A329" s="2" t="s">
        <v>216</v>
      </c>
      <c r="G329" s="2" t="s">
        <v>132</v>
      </c>
      <c r="H329" s="2">
        <v>80</v>
      </c>
      <c r="I329" s="12"/>
      <c r="J329" s="22">
        <f>(H329*I329)</f>
        <v>0</v>
      </c>
    </row>
    <row r="330" spans="1:10" ht="14.25" x14ac:dyDescent="0.2">
      <c r="A330" s="2" t="s">
        <v>217</v>
      </c>
      <c r="G330" s="2" t="s">
        <v>132</v>
      </c>
      <c r="H330" s="2">
        <v>80</v>
      </c>
      <c r="I330" s="12"/>
      <c r="J330" s="22">
        <f>(H330*I330)</f>
        <v>0</v>
      </c>
    </row>
    <row r="331" spans="1:10" x14ac:dyDescent="0.2">
      <c r="I331" s="12"/>
      <c r="J331" s="7"/>
    </row>
    <row r="332" spans="1:10" x14ac:dyDescent="0.2">
      <c r="A332" s="2" t="s">
        <v>115</v>
      </c>
      <c r="I332" s="12"/>
      <c r="J332" s="7"/>
    </row>
    <row r="333" spans="1:10" ht="14.25" x14ac:dyDescent="0.2">
      <c r="A333" s="2" t="s">
        <v>218</v>
      </c>
      <c r="G333" s="2" t="s">
        <v>132</v>
      </c>
      <c r="H333" s="2">
        <v>80</v>
      </c>
      <c r="I333" s="12"/>
      <c r="J333" s="22">
        <f>(H333*I333)</f>
        <v>0</v>
      </c>
    </row>
    <row r="335" spans="1:10" x14ac:dyDescent="0.2">
      <c r="A335" s="2" t="s">
        <v>116</v>
      </c>
      <c r="I335" s="10"/>
      <c r="J335" s="7"/>
    </row>
    <row r="336" spans="1:10" ht="14.25" x14ac:dyDescent="0.2">
      <c r="A336" s="2" t="s">
        <v>219</v>
      </c>
      <c r="G336" s="2" t="s">
        <v>132</v>
      </c>
      <c r="H336" s="2">
        <v>1000</v>
      </c>
      <c r="I336" s="10"/>
      <c r="J336" s="22">
        <f>(H336*I336)</f>
        <v>0</v>
      </c>
    </row>
    <row r="337" spans="1:10" x14ac:dyDescent="0.2">
      <c r="I337" s="10"/>
      <c r="J337" s="7"/>
    </row>
    <row r="338" spans="1:10" ht="14.25" x14ac:dyDescent="0.2">
      <c r="A338" s="2" t="s">
        <v>220</v>
      </c>
      <c r="G338" s="2" t="s">
        <v>132</v>
      </c>
      <c r="H338" s="2">
        <v>100</v>
      </c>
      <c r="I338" s="9"/>
      <c r="J338" s="17">
        <f>(H338*I338)</f>
        <v>0</v>
      </c>
    </row>
    <row r="339" spans="1:10" x14ac:dyDescent="0.2">
      <c r="I339" s="10"/>
      <c r="J339" s="7"/>
    </row>
    <row r="340" spans="1:10" x14ac:dyDescent="0.2">
      <c r="A340" s="2" t="s">
        <v>117</v>
      </c>
      <c r="I340" s="10"/>
      <c r="J340" s="7"/>
    </row>
    <row r="341" spans="1:10" x14ac:dyDescent="0.2">
      <c r="A341" s="2" t="s">
        <v>118</v>
      </c>
      <c r="I341" s="10"/>
      <c r="J341" s="7"/>
    </row>
    <row r="342" spans="1:10" x14ac:dyDescent="0.2">
      <c r="A342" s="2" t="s">
        <v>221</v>
      </c>
      <c r="G342" s="2" t="s">
        <v>129</v>
      </c>
      <c r="H342" s="2">
        <v>20</v>
      </c>
      <c r="I342" s="12"/>
      <c r="J342" s="22">
        <f>(H342*I342)</f>
        <v>0</v>
      </c>
    </row>
    <row r="343" spans="1:10" x14ac:dyDescent="0.2">
      <c r="A343" s="2" t="s">
        <v>222</v>
      </c>
      <c r="G343" s="2" t="s">
        <v>129</v>
      </c>
      <c r="H343" s="2">
        <v>20</v>
      </c>
      <c r="I343" s="12"/>
      <c r="J343" s="22">
        <f>(H343*I343)</f>
        <v>0</v>
      </c>
    </row>
    <row r="344" spans="1:10" x14ac:dyDescent="0.2">
      <c r="A344" s="2" t="s">
        <v>283</v>
      </c>
      <c r="G344" s="2" t="s">
        <v>129</v>
      </c>
      <c r="H344" s="2">
        <v>20</v>
      </c>
      <c r="I344" s="12"/>
      <c r="J344" s="22">
        <f>(H344*I344)</f>
        <v>0</v>
      </c>
    </row>
    <row r="345" spans="1:10" x14ac:dyDescent="0.2">
      <c r="G345" s="6" t="s">
        <v>0</v>
      </c>
      <c r="H345" s="6" t="s">
        <v>236</v>
      </c>
      <c r="I345" s="6" t="s">
        <v>1</v>
      </c>
      <c r="J345" s="6" t="s">
        <v>237</v>
      </c>
    </row>
    <row r="346" spans="1:10" x14ac:dyDescent="0.2">
      <c r="A346" s="2" t="s">
        <v>223</v>
      </c>
      <c r="G346" s="2" t="s">
        <v>129</v>
      </c>
      <c r="H346" s="2">
        <v>20</v>
      </c>
      <c r="I346" s="12"/>
      <c r="J346" s="22">
        <f>(H346*I346)</f>
        <v>0</v>
      </c>
    </row>
    <row r="348" spans="1:10" x14ac:dyDescent="0.2">
      <c r="A348" s="3" t="s">
        <v>119</v>
      </c>
      <c r="B348" s="19"/>
      <c r="C348" s="19"/>
      <c r="D348" s="19"/>
      <c r="E348" s="19"/>
      <c r="F348" s="19"/>
      <c r="G348" s="19"/>
      <c r="H348" s="19"/>
      <c r="I348" s="19"/>
      <c r="J348" s="4">
        <f>SUM(J313:J347)</f>
        <v>0</v>
      </c>
    </row>
    <row r="349" spans="1:10" x14ac:dyDescent="0.2">
      <c r="I349" s="17"/>
    </row>
    <row r="350" spans="1:10" x14ac:dyDescent="0.2">
      <c r="A350" s="1" t="s">
        <v>120</v>
      </c>
      <c r="I350" s="17"/>
    </row>
    <row r="351" spans="1:10" x14ac:dyDescent="0.2">
      <c r="I351" s="17"/>
    </row>
    <row r="352" spans="1:10" ht="14.25" x14ac:dyDescent="0.2">
      <c r="A352" s="2" t="s">
        <v>121</v>
      </c>
      <c r="G352" s="2" t="s">
        <v>132</v>
      </c>
      <c r="H352" s="2">
        <v>120</v>
      </c>
      <c r="I352" s="9"/>
      <c r="J352" s="17">
        <f>(H352*I352)</f>
        <v>0</v>
      </c>
    </row>
    <row r="353" spans="1:10" x14ac:dyDescent="0.2">
      <c r="I353" s="9"/>
    </row>
    <row r="354" spans="1:10" ht="14.25" x14ac:dyDescent="0.2">
      <c r="A354" s="2" t="s">
        <v>122</v>
      </c>
      <c r="G354" s="2" t="s">
        <v>132</v>
      </c>
      <c r="H354" s="2">
        <v>120</v>
      </c>
      <c r="I354" s="9"/>
      <c r="J354" s="17">
        <f>(H354*I354)</f>
        <v>0</v>
      </c>
    </row>
    <row r="355" spans="1:10" x14ac:dyDescent="0.2">
      <c r="I355" s="9"/>
    </row>
    <row r="356" spans="1:10" ht="14.25" x14ac:dyDescent="0.2">
      <c r="A356" s="2" t="s">
        <v>123</v>
      </c>
      <c r="G356" s="2" t="s">
        <v>132</v>
      </c>
      <c r="H356" s="2">
        <v>120</v>
      </c>
      <c r="I356" s="9"/>
      <c r="J356" s="17">
        <f>(H356*I356)</f>
        <v>0</v>
      </c>
    </row>
    <row r="357" spans="1:10" x14ac:dyDescent="0.2">
      <c r="I357" s="9"/>
    </row>
    <row r="358" spans="1:10" ht="14.25" x14ac:dyDescent="0.2">
      <c r="A358" s="2" t="s">
        <v>124</v>
      </c>
      <c r="G358" s="2" t="s">
        <v>132</v>
      </c>
      <c r="H358" s="2">
        <v>120</v>
      </c>
      <c r="I358" s="9"/>
      <c r="J358" s="17">
        <f>(H358*I358)</f>
        <v>0</v>
      </c>
    </row>
    <row r="359" spans="1:10" x14ac:dyDescent="0.2">
      <c r="I359" s="9"/>
    </row>
    <row r="360" spans="1:10" ht="14.25" x14ac:dyDescent="0.2">
      <c r="A360" s="2" t="s">
        <v>125</v>
      </c>
      <c r="G360" s="2" t="s">
        <v>137</v>
      </c>
      <c r="H360" s="2">
        <v>200</v>
      </c>
      <c r="I360" s="9"/>
      <c r="J360" s="17">
        <f>(H360*I360)</f>
        <v>0</v>
      </c>
    </row>
    <row r="361" spans="1:10" x14ac:dyDescent="0.2">
      <c r="I361" s="9"/>
    </row>
    <row r="362" spans="1:10" ht="14.25" x14ac:dyDescent="0.2">
      <c r="A362" s="2" t="s">
        <v>126</v>
      </c>
      <c r="G362" s="2" t="s">
        <v>132</v>
      </c>
      <c r="H362" s="2">
        <v>120</v>
      </c>
      <c r="I362" s="9"/>
      <c r="J362" s="17">
        <f>(H362*I362)</f>
        <v>0</v>
      </c>
    </row>
    <row r="363" spans="1:10" x14ac:dyDescent="0.2">
      <c r="I363" s="9"/>
      <c r="J363" s="17"/>
    </row>
    <row r="364" spans="1:10" ht="14.25" x14ac:dyDescent="0.2">
      <c r="A364" s="2" t="s">
        <v>273</v>
      </c>
      <c r="G364" s="2" t="s">
        <v>132</v>
      </c>
      <c r="H364" s="2">
        <v>120</v>
      </c>
      <c r="I364" s="9"/>
      <c r="J364" s="17">
        <f>(H364*I364)</f>
        <v>0</v>
      </c>
    </row>
    <row r="365" spans="1:10" x14ac:dyDescent="0.2">
      <c r="I365" s="9"/>
      <c r="J365" s="17"/>
    </row>
    <row r="366" spans="1:10" ht="14.25" x14ac:dyDescent="0.2">
      <c r="A366" s="2" t="s">
        <v>281</v>
      </c>
      <c r="G366" s="2" t="s">
        <v>132</v>
      </c>
      <c r="H366" s="2">
        <v>120</v>
      </c>
      <c r="I366" s="9"/>
      <c r="J366" s="17">
        <f>(H366*I366)</f>
        <v>0</v>
      </c>
    </row>
    <row r="367" spans="1:10" x14ac:dyDescent="0.2">
      <c r="I367" s="9"/>
      <c r="J367" s="17"/>
    </row>
    <row r="368" spans="1:10" x14ac:dyDescent="0.2">
      <c r="A368" s="24" t="s">
        <v>284</v>
      </c>
      <c r="B368" s="26"/>
      <c r="C368" s="26"/>
      <c r="D368" s="26"/>
      <c r="E368" s="26"/>
    </row>
    <row r="369" spans="1:10" ht="14.25" x14ac:dyDescent="0.2">
      <c r="A369" s="24" t="s">
        <v>285</v>
      </c>
      <c r="B369" s="26"/>
      <c r="C369" s="26"/>
      <c r="D369" s="26"/>
      <c r="E369" s="26"/>
      <c r="G369" s="2" t="s">
        <v>132</v>
      </c>
      <c r="H369" s="2">
        <v>120</v>
      </c>
      <c r="I369" s="9"/>
      <c r="J369" s="17">
        <f>(H369*I369)</f>
        <v>0</v>
      </c>
    </row>
    <row r="370" spans="1:10" x14ac:dyDescent="0.2">
      <c r="I370" s="9"/>
      <c r="J370" s="17"/>
    </row>
    <row r="371" spans="1:10" ht="14.25" x14ac:dyDescent="0.2">
      <c r="A371" s="2" t="s">
        <v>282</v>
      </c>
      <c r="G371" s="2" t="s">
        <v>132</v>
      </c>
      <c r="H371" s="2">
        <v>120</v>
      </c>
      <c r="I371" s="9"/>
      <c r="J371" s="17">
        <f>(H371*I371)</f>
        <v>0</v>
      </c>
    </row>
    <row r="373" spans="1:10" x14ac:dyDescent="0.2">
      <c r="A373" s="3" t="s">
        <v>241</v>
      </c>
      <c r="B373" s="19"/>
      <c r="C373" s="19"/>
      <c r="D373" s="19"/>
      <c r="E373" s="19"/>
      <c r="F373" s="19"/>
      <c r="G373" s="19"/>
      <c r="H373" s="19"/>
      <c r="I373" s="19"/>
      <c r="J373" s="4">
        <f>SUM(J352:J372)</f>
        <v>0</v>
      </c>
    </row>
    <row r="374" spans="1:10" x14ac:dyDescent="0.2">
      <c r="I374" s="17"/>
    </row>
    <row r="375" spans="1:10" x14ac:dyDescent="0.2">
      <c r="A375" s="1" t="s">
        <v>127</v>
      </c>
      <c r="I375" s="17"/>
    </row>
    <row r="376" spans="1:10" x14ac:dyDescent="0.2">
      <c r="I376" s="17"/>
    </row>
    <row r="377" spans="1:10" ht="14.25" x14ac:dyDescent="0.2">
      <c r="A377" s="2" t="s">
        <v>258</v>
      </c>
      <c r="I377" s="17"/>
    </row>
    <row r="378" spans="1:10" x14ac:dyDescent="0.2">
      <c r="A378" s="2" t="s">
        <v>247</v>
      </c>
      <c r="G378" s="2" t="s">
        <v>128</v>
      </c>
      <c r="H378" s="2">
        <v>20</v>
      </c>
      <c r="I378" s="12"/>
      <c r="J378" s="17">
        <f>(H378*I378)</f>
        <v>0</v>
      </c>
    </row>
    <row r="379" spans="1:10" x14ac:dyDescent="0.2">
      <c r="I379" s="9"/>
    </row>
    <row r="380" spans="1:10" x14ac:dyDescent="0.2">
      <c r="A380" s="2" t="s">
        <v>272</v>
      </c>
      <c r="I380" s="9"/>
    </row>
    <row r="381" spans="1:10" ht="14.25" x14ac:dyDescent="0.2">
      <c r="A381" s="2" t="s">
        <v>257</v>
      </c>
      <c r="G381" s="2" t="s">
        <v>128</v>
      </c>
      <c r="H381" s="2">
        <v>20</v>
      </c>
      <c r="I381" s="13"/>
      <c r="J381" s="17">
        <f>(H381*I381)</f>
        <v>0</v>
      </c>
    </row>
    <row r="382" spans="1:10" x14ac:dyDescent="0.2">
      <c r="I382" s="9"/>
    </row>
    <row r="383" spans="1:10" x14ac:dyDescent="0.2">
      <c r="A383" s="2" t="s">
        <v>256</v>
      </c>
      <c r="I383" s="9"/>
    </row>
    <row r="384" spans="1:10" x14ac:dyDescent="0.2">
      <c r="A384" s="2" t="s">
        <v>246</v>
      </c>
      <c r="G384" s="2" t="s">
        <v>129</v>
      </c>
      <c r="H384" s="2">
        <v>100</v>
      </c>
      <c r="I384" s="9"/>
      <c r="J384" s="17">
        <f>(H384*I384)</f>
        <v>0</v>
      </c>
    </row>
    <row r="386" spans="1:10" x14ac:dyDescent="0.2">
      <c r="A386" s="3" t="s">
        <v>242</v>
      </c>
      <c r="B386" s="19"/>
      <c r="C386" s="19"/>
      <c r="D386" s="19"/>
      <c r="E386" s="19"/>
      <c r="F386" s="19"/>
      <c r="G386" s="19"/>
      <c r="H386" s="19"/>
      <c r="I386" s="19"/>
      <c r="J386" s="4">
        <f>SUM(J378:J385)</f>
        <v>0</v>
      </c>
    </row>
    <row r="387" spans="1:10" x14ac:dyDescent="0.2">
      <c r="I387" s="17"/>
    </row>
    <row r="388" spans="1:10" x14ac:dyDescent="0.2">
      <c r="A388" s="1" t="s">
        <v>130</v>
      </c>
    </row>
    <row r="389" spans="1:10" x14ac:dyDescent="0.2">
      <c r="A389" s="1" t="s">
        <v>224</v>
      </c>
      <c r="J389" s="5"/>
    </row>
    <row r="390" spans="1:10" x14ac:dyDescent="0.2">
      <c r="A390" s="2" t="s">
        <v>235</v>
      </c>
      <c r="I390" s="17"/>
      <c r="J390" s="17">
        <f>J24</f>
        <v>0</v>
      </c>
    </row>
    <row r="391" spans="1:10" x14ac:dyDescent="0.2">
      <c r="A391" s="2" t="s">
        <v>234</v>
      </c>
      <c r="I391" s="17"/>
      <c r="J391" s="17">
        <f>J34</f>
        <v>0</v>
      </c>
    </row>
    <row r="392" spans="1:10" x14ac:dyDescent="0.2">
      <c r="A392" s="2" t="s">
        <v>233</v>
      </c>
      <c r="I392" s="17"/>
      <c r="J392" s="17">
        <f>J58</f>
        <v>0</v>
      </c>
    </row>
    <row r="393" spans="1:10" x14ac:dyDescent="0.2">
      <c r="A393" s="2" t="s">
        <v>232</v>
      </c>
      <c r="I393" s="17"/>
      <c r="J393" s="17">
        <f>J154</f>
        <v>0</v>
      </c>
    </row>
    <row r="394" spans="1:10" x14ac:dyDescent="0.2">
      <c r="A394" s="2" t="s">
        <v>231</v>
      </c>
      <c r="I394" s="17"/>
      <c r="J394" s="17">
        <f>J177</f>
        <v>0</v>
      </c>
    </row>
    <row r="395" spans="1:10" x14ac:dyDescent="0.2">
      <c r="A395" s="2" t="s">
        <v>230</v>
      </c>
      <c r="I395" s="17"/>
      <c r="J395" s="17">
        <f>J214</f>
        <v>0</v>
      </c>
    </row>
    <row r="396" spans="1:10" x14ac:dyDescent="0.2">
      <c r="A396" s="2" t="s">
        <v>229</v>
      </c>
      <c r="I396" s="17"/>
      <c r="J396" s="17">
        <f>J264</f>
        <v>0</v>
      </c>
    </row>
    <row r="397" spans="1:10" x14ac:dyDescent="0.2">
      <c r="A397" s="2" t="s">
        <v>228</v>
      </c>
      <c r="I397" s="17"/>
      <c r="J397" s="17">
        <f>J306</f>
        <v>0</v>
      </c>
    </row>
    <row r="398" spans="1:10" x14ac:dyDescent="0.2">
      <c r="A398" s="2" t="s">
        <v>227</v>
      </c>
      <c r="I398" s="17"/>
      <c r="J398" s="17">
        <f>J348</f>
        <v>0</v>
      </c>
    </row>
    <row r="399" spans="1:10" x14ac:dyDescent="0.2">
      <c r="A399" s="2" t="s">
        <v>226</v>
      </c>
      <c r="I399" s="17"/>
      <c r="J399" s="17">
        <f>J373</f>
        <v>0</v>
      </c>
    </row>
    <row r="400" spans="1:10" x14ac:dyDescent="0.2">
      <c r="A400" s="2" t="s">
        <v>225</v>
      </c>
      <c r="I400" s="17"/>
      <c r="J400" s="17">
        <f>J386</f>
        <v>0</v>
      </c>
    </row>
    <row r="401" spans="1:10" x14ac:dyDescent="0.2">
      <c r="I401" s="11"/>
      <c r="J401" s="11">
        <f>SUM(J390:J400)</f>
        <v>0</v>
      </c>
    </row>
    <row r="404" spans="1:10" x14ac:dyDescent="0.2">
      <c r="A404" s="1" t="s">
        <v>244</v>
      </c>
      <c r="I404" s="9"/>
      <c r="J404" s="9">
        <f>J401</f>
        <v>0</v>
      </c>
    </row>
    <row r="405" spans="1:10" x14ac:dyDescent="0.2">
      <c r="A405" s="2" t="s">
        <v>243</v>
      </c>
      <c r="I405" s="17"/>
      <c r="J405" s="17">
        <f>J404*0.25</f>
        <v>0</v>
      </c>
    </row>
    <row r="406" spans="1:10" x14ac:dyDescent="0.2">
      <c r="A406" s="1" t="s">
        <v>245</v>
      </c>
      <c r="I406" s="9"/>
      <c r="J406" s="9">
        <f>SUM(J404:J405)</f>
        <v>0</v>
      </c>
    </row>
    <row r="408" spans="1:10" x14ac:dyDescent="0.2">
      <c r="A408" s="1" t="s">
        <v>265</v>
      </c>
      <c r="F408" s="23"/>
      <c r="G408" s="23"/>
      <c r="H408" s="23"/>
      <c r="I408" s="23"/>
      <c r="J408" s="23"/>
    </row>
    <row r="409" spans="1:10" x14ac:dyDescent="0.2">
      <c r="A409" s="2" t="s">
        <v>266</v>
      </c>
      <c r="C409" s="23"/>
      <c r="D409" s="23"/>
      <c r="E409" s="23"/>
      <c r="F409" s="23"/>
      <c r="G409" s="23"/>
      <c r="H409" s="23"/>
      <c r="I409" s="23"/>
      <c r="J409" s="23"/>
    </row>
    <row r="410" spans="1:10" x14ac:dyDescent="0.2">
      <c r="A410" s="1" t="s">
        <v>267</v>
      </c>
      <c r="F410" s="23"/>
      <c r="G410" s="23"/>
      <c r="H410" s="23"/>
      <c r="I410" s="23"/>
      <c r="J410" s="23"/>
    </row>
    <row r="412" spans="1:10" x14ac:dyDescent="0.2">
      <c r="A412" s="2" t="s">
        <v>260</v>
      </c>
    </row>
    <row r="413" spans="1:10" x14ac:dyDescent="0.2">
      <c r="A413" s="24" t="s">
        <v>261</v>
      </c>
      <c r="B413" s="24"/>
      <c r="C413" s="24"/>
      <c r="D413" s="24"/>
      <c r="E413" s="24"/>
      <c r="F413" s="24"/>
      <c r="G413" s="24"/>
      <c r="H413" s="24"/>
      <c r="I413" s="24"/>
      <c r="J413" s="24"/>
    </row>
    <row r="414" spans="1:10" x14ac:dyDescent="0.2">
      <c r="A414" s="24" t="s">
        <v>262</v>
      </c>
      <c r="B414" s="24"/>
      <c r="C414" s="24"/>
      <c r="D414" s="24"/>
      <c r="E414" s="24"/>
      <c r="F414" s="24"/>
      <c r="G414" s="24"/>
      <c r="H414" s="24"/>
      <c r="I414" s="24"/>
      <c r="J414" s="24"/>
    </row>
    <row r="415" spans="1:10" x14ac:dyDescent="0.2">
      <c r="A415" s="2" t="s">
        <v>263</v>
      </c>
    </row>
    <row r="416" spans="1:10" x14ac:dyDescent="0.2">
      <c r="A416" s="25" t="s">
        <v>264</v>
      </c>
      <c r="B416" s="25"/>
      <c r="C416" s="25"/>
      <c r="D416" s="25"/>
      <c r="E416" s="25"/>
      <c r="F416" s="25"/>
      <c r="G416" s="25"/>
      <c r="H416" s="25"/>
      <c r="I416" s="25"/>
      <c r="J416" s="25"/>
    </row>
    <row r="417" ht="39" customHeight="1" x14ac:dyDescent="0.2"/>
    <row r="418" ht="25.5" customHeight="1" x14ac:dyDescent="0.2"/>
    <row r="420" ht="39" customHeight="1" x14ac:dyDescent="0.2"/>
  </sheetData>
  <mergeCells count="5">
    <mergeCell ref="A413:J413"/>
    <mergeCell ref="A414:J414"/>
    <mergeCell ref="A416:J416"/>
    <mergeCell ref="A368:E368"/>
    <mergeCell ref="A369:E36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RH-TDU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savo</dc:creator>
  <cp:lastModifiedBy>Verica Svaco</cp:lastModifiedBy>
  <cp:lastPrinted>2020-03-30T08:50:13Z</cp:lastPrinted>
  <dcterms:created xsi:type="dcterms:W3CDTF">2008-01-21T15:34:57Z</dcterms:created>
  <dcterms:modified xsi:type="dcterms:W3CDTF">2020-03-30T08:50:55Z</dcterms:modified>
</cp:coreProperties>
</file>